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tribe.sharepoint.com/sites/TWPurchasing/Shared Documents/B&amp;P/Solicitations (Low Dollar)/2025/10.  ITB-LD 10-2025/2) Drafts/2) Attachments &amp; Exhibits/"/>
    </mc:Choice>
  </mc:AlternateContent>
  <xr:revisionPtr revIDLastSave="9" documentId="13_ncr:1_{1E918719-95E1-4888-99DB-7FBA1B340382}" xr6:coauthVersionLast="47" xr6:coauthVersionMax="47" xr10:uidLastSave="{6C60C49E-58E1-4691-BBD1-E8960E8AA761}"/>
  <bookViews>
    <workbookView xWindow="28680" yWindow="-120" windowWidth="29040" windowHeight="15720" activeTab="1" xr2:uid="{00000000-000D-0000-FFFF-FFFF00000000}"/>
  </bookViews>
  <sheets>
    <sheet name="Instructions" sheetId="10" r:id="rId1"/>
    <sheet name="Contact Info" sheetId="11" r:id="rId2"/>
    <sheet name="Schedule of Values" sheetId="1" r:id="rId3"/>
  </sheets>
  <definedNames>
    <definedName name="_xlnm.Print_Area" localSheetId="2">'Schedule of Values'!#REF!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F8" i="1"/>
  <c r="F7" i="1"/>
  <c r="A7" i="1"/>
  <c r="A8" i="1" s="1"/>
  <c r="A9" i="1" s="1"/>
  <c r="A10" i="1" s="1"/>
  <c r="A11" i="1" s="1"/>
  <c r="A12" i="1" s="1"/>
  <c r="A13" i="1" s="1"/>
  <c r="F26" i="1"/>
  <c r="F25" i="1"/>
  <c r="F21" i="1"/>
  <c r="F27" i="1" s="1"/>
  <c r="F24" i="1"/>
  <c r="F23" i="1"/>
  <c r="F22" i="1"/>
  <c r="F19" i="1"/>
  <c r="F17" i="1"/>
  <c r="F16" i="1"/>
  <c r="F15" i="1"/>
  <c r="F13" i="1"/>
  <c r="F12" i="1"/>
  <c r="F10" i="1"/>
  <c r="F6" i="1"/>
  <c r="A14" i="1"/>
  <c r="A18" i="1" s="1"/>
  <c r="A19" i="1" s="1"/>
  <c r="A6" i="1"/>
  <c r="A20" i="1" l="1"/>
  <c r="A21" i="1" s="1"/>
  <c r="A22" i="1" s="1"/>
  <c r="A23" i="1" s="1"/>
  <c r="A24" i="1" s="1"/>
  <c r="A25" i="1" s="1"/>
  <c r="A26" i="1" s="1"/>
  <c r="A15" i="1"/>
  <c r="A16" i="1" s="1"/>
  <c r="A17" i="1" s="1"/>
</calcChain>
</file>

<file path=xl/sharedStrings.xml><?xml version="1.0" encoding="utf-8"?>
<sst xmlns="http://schemas.openxmlformats.org/spreadsheetml/2006/main" count="80" uniqueCount="58">
  <si>
    <t>Instructions</t>
  </si>
  <si>
    <t>Thank you for your interest in responding to this solicitation. Below are the instructions for filling out this required document.</t>
  </si>
  <si>
    <t>"Schedule of Values" Tab</t>
  </si>
  <si>
    <t>Bidder will review each requirement and respond in the corresponding yellow cells under Column C with the lumpsum cost, unless otherwise instructed. Bidder may enter comments in Column E, if applicable.</t>
  </si>
  <si>
    <t>EXHIBIT A - SCHEDULE OF VALUES*</t>
  </si>
  <si>
    <t>Project Name:</t>
  </si>
  <si>
    <t>LINE ITEM NO.</t>
  </si>
  <si>
    <t>LINE ITEM DESCRIPTION</t>
  </si>
  <si>
    <t>UOM</t>
  </si>
  <si>
    <t>QUANTITY</t>
  </si>
  <si>
    <t>UNIT PRICE</t>
  </si>
  <si>
    <t>TOTAL PRICE</t>
  </si>
  <si>
    <t>COMMENTS (IF APPLICABLE)</t>
  </si>
  <si>
    <t>1.00</t>
  </si>
  <si>
    <t>General Conditions</t>
  </si>
  <si>
    <t xml:space="preserve">Start-up and mobilization </t>
  </si>
  <si>
    <t>Lumpsum</t>
  </si>
  <si>
    <t>Architectural and engineering fees</t>
  </si>
  <si>
    <t>Dumpster rental / debris removal</t>
  </si>
  <si>
    <t>Site fencing / project signage</t>
  </si>
  <si>
    <r>
      <t xml:space="preserve">Temporary bathrooms </t>
    </r>
    <r>
      <rPr>
        <i/>
        <sz val="11"/>
        <color theme="1"/>
        <rFont val="Calibri"/>
        <family val="2"/>
        <scheme val="minor"/>
      </rPr>
      <t>(if not applicable, please note in comments)</t>
    </r>
  </si>
  <si>
    <t>Silt fencing and ERD requirements</t>
  </si>
  <si>
    <t>Final clean</t>
  </si>
  <si>
    <t>Insurance / warranty</t>
  </si>
  <si>
    <t>Supervision</t>
  </si>
  <si>
    <t>Project Manager</t>
  </si>
  <si>
    <t>Project Supervisor</t>
  </si>
  <si>
    <t>Support staff</t>
  </si>
  <si>
    <t>Electrical</t>
  </si>
  <si>
    <t>Fencing and Gate</t>
  </si>
  <si>
    <t>Fencing, as described in SOW</t>
  </si>
  <si>
    <t>Gate fabrication</t>
  </si>
  <si>
    <t>Gate operator</t>
  </si>
  <si>
    <t>Concrete work</t>
  </si>
  <si>
    <t>Manual gate</t>
  </si>
  <si>
    <t>Automatic gate</t>
  </si>
  <si>
    <t>*NOTES:</t>
  </si>
  <si>
    <t xml:space="preserve">- SOV MUST BE COMPLETED IN FULL TO BE ELIGIBLE FOR AWARD, NO EXCEPTIONS. </t>
  </si>
  <si>
    <t>_______________________________________</t>
  </si>
  <si>
    <t>Corporate Officer or Owner (Signature)</t>
  </si>
  <si>
    <t>Date</t>
  </si>
  <si>
    <t>Corporate Officer or Owner (Print)</t>
  </si>
  <si>
    <t>ITB-LD 10-2025</t>
  </si>
  <si>
    <t>Fence Replacement (Hollywood)</t>
  </si>
  <si>
    <t>GRAND TOTAL:</t>
  </si>
  <si>
    <t>Business Contact Email:</t>
  </si>
  <si>
    <t>Business Contact Phone:</t>
  </si>
  <si>
    <t>Business Contact Name:</t>
  </si>
  <si>
    <t>Additional Contact Information (optional)</t>
  </si>
  <si>
    <t>Website Address:</t>
  </si>
  <si>
    <t>Zip Code:</t>
  </si>
  <si>
    <t>State:</t>
  </si>
  <si>
    <t>City:</t>
  </si>
  <si>
    <t>Street Address:</t>
  </si>
  <si>
    <t>Number of Years of Experience:</t>
  </si>
  <si>
    <t>Company Name:</t>
  </si>
  <si>
    <r>
      <t xml:space="preserve">Main Contact Information </t>
    </r>
    <r>
      <rPr>
        <b/>
        <sz val="11"/>
        <color rgb="FFFF0000"/>
        <rFont val="Aptos Narrow"/>
        <family val="2"/>
      </rPr>
      <t>(</t>
    </r>
    <r>
      <rPr>
        <b/>
        <u/>
        <sz val="11"/>
        <color rgb="FFFF0000"/>
        <rFont val="Aptos Narrow"/>
        <family val="2"/>
      </rPr>
      <t>required</t>
    </r>
    <r>
      <rPr>
        <b/>
        <sz val="11"/>
        <color rgb="FFFF0000"/>
        <rFont val="Aptos Narrow"/>
        <family val="2"/>
      </rPr>
      <t>)</t>
    </r>
  </si>
  <si>
    <t>Contact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</si>
</sst>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FFFFFF"/>
      <name val="Aptos Narrow"/>
      <family val="2"/>
    </font>
    <font>
      <sz val="11"/>
      <name val="Aptos Narrow"/>
      <family val="2"/>
    </font>
    <font>
      <b/>
      <sz val="11"/>
      <color rgb="FFFF0000"/>
      <name val="Aptos Narrow"/>
      <family val="2"/>
    </font>
    <font>
      <b/>
      <u/>
      <sz val="11"/>
      <color rgb="FFFF0000"/>
      <name val="Aptos Narrow"/>
      <family val="2"/>
    </font>
    <font>
      <b/>
      <sz val="20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44" fontId="0" fillId="2" borderId="1" xfId="0" applyNumberFormat="1" applyFill="1" applyBorder="1"/>
    <xf numFmtId="49" fontId="7" fillId="2" borderId="1" xfId="0" applyNumberFormat="1" applyFont="1" applyFill="1" applyBorder="1" applyAlignment="1">
      <alignment horizontal="left" vertical="top" wrapText="1"/>
    </xf>
    <xf numFmtId="2" fontId="5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6" fillId="5" borderId="1" xfId="2" applyNumberFormat="1" applyFont="1" applyFill="1" applyBorder="1" applyAlignment="1">
      <alignment horizontal="center" vertical="top" wrapText="1"/>
    </xf>
    <xf numFmtId="0" fontId="0" fillId="0" borderId="7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8" xfId="0" quotePrefix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top"/>
    </xf>
    <xf numFmtId="0" fontId="10" fillId="0" borderId="10" xfId="0" applyFont="1" applyBorder="1"/>
    <xf numFmtId="0" fontId="10" fillId="6" borderId="11" xfId="0" applyFont="1" applyFill="1" applyBorder="1" applyAlignment="1">
      <alignment horizontal="left" vertical="top"/>
    </xf>
    <xf numFmtId="0" fontId="10" fillId="0" borderId="12" xfId="0" applyFont="1" applyBorder="1"/>
    <xf numFmtId="0" fontId="10" fillId="6" borderId="13" xfId="0" applyFont="1" applyFill="1" applyBorder="1" applyAlignment="1">
      <alignment horizontal="left" vertical="top"/>
    </xf>
    <xf numFmtId="0" fontId="10" fillId="0" borderId="14" xfId="0" applyFont="1" applyBorder="1"/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left" vertical="top"/>
    </xf>
    <xf numFmtId="0" fontId="12" fillId="0" borderId="10" xfId="0" applyFont="1" applyBorder="1"/>
    <xf numFmtId="0" fontId="10" fillId="6" borderId="12" xfId="0" applyFont="1" applyFill="1" applyBorder="1" applyAlignment="1">
      <alignment horizontal="left" vertical="top"/>
    </xf>
    <xf numFmtId="0" fontId="12" fillId="0" borderId="12" xfId="0" applyFont="1" applyBorder="1"/>
    <xf numFmtId="0" fontId="10" fillId="6" borderId="14" xfId="0" applyFont="1" applyFill="1" applyBorder="1" applyAlignment="1">
      <alignment horizontal="left" vertical="top"/>
    </xf>
    <xf numFmtId="0" fontId="10" fillId="6" borderId="17" xfId="0" applyFont="1" applyFill="1" applyBorder="1" applyAlignment="1">
      <alignment horizontal="left" vertical="top"/>
    </xf>
    <xf numFmtId="0" fontId="10" fillId="0" borderId="17" xfId="0" applyFont="1" applyBorder="1"/>
    <xf numFmtId="0" fontId="15" fillId="8" borderId="18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workbookViewId="0">
      <selection activeCell="B4" sqref="B4"/>
    </sheetView>
  </sheetViews>
  <sheetFormatPr defaultRowHeight="31.5" customHeight="1" x14ac:dyDescent="0.25"/>
  <cols>
    <col min="1" max="1" width="2.7109375" bestFit="1" customWidth="1"/>
    <col min="2" max="2" width="112.85546875" customWidth="1"/>
  </cols>
  <sheetData>
    <row r="1" spans="1:2" ht="26.25" x14ac:dyDescent="0.25">
      <c r="A1" s="18" t="s">
        <v>0</v>
      </c>
      <c r="B1" s="18"/>
    </row>
    <row r="2" spans="1:2" ht="18" customHeight="1" x14ac:dyDescent="0.25">
      <c r="A2" s="19" t="s">
        <v>1</v>
      </c>
      <c r="B2" s="19"/>
    </row>
    <row r="3" spans="1:2" ht="15.75" x14ac:dyDescent="0.25">
      <c r="A3" s="20" t="s">
        <v>2</v>
      </c>
      <c r="B3" s="20"/>
    </row>
    <row r="4" spans="1:2" ht="30" x14ac:dyDescent="0.25">
      <c r="A4" s="1">
        <v>1</v>
      </c>
      <c r="B4" s="15" t="s">
        <v>3</v>
      </c>
    </row>
    <row r="5" spans="1:2" ht="15" x14ac:dyDescent="0.25"/>
    <row r="6" spans="1:2" ht="15" x14ac:dyDescent="0.25"/>
    <row r="7" spans="1:2" ht="15" x14ac:dyDescent="0.25"/>
    <row r="8" spans="1:2" ht="15" x14ac:dyDescent="0.25"/>
  </sheetData>
  <mergeCells count="3">
    <mergeCell ref="A1:B1"/>
    <mergeCell ref="A2:B2"/>
    <mergeCell ref="A3:B3"/>
  </mergeCells>
  <dataValidations count="1">
    <dataValidation allowBlank="1" showErrorMessage="1" sqref="A1" xr:uid="{00000000-0002-0000-0000-000000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E017-E7E2-4FB0-A9E2-8D40DC4D41B2}">
  <dimension ref="A1:B16"/>
  <sheetViews>
    <sheetView showGridLines="0" tabSelected="1" workbookViewId="0">
      <selection activeCell="B22" sqref="B22"/>
    </sheetView>
  </sheetViews>
  <sheetFormatPr defaultRowHeight="15" x14ac:dyDescent="0.25"/>
  <cols>
    <col min="1" max="1" width="28.7109375" bestFit="1" customWidth="1"/>
    <col min="2" max="2" width="82.5703125" customWidth="1"/>
  </cols>
  <sheetData>
    <row r="1" spans="1:2" ht="52.5" customHeight="1" thickBot="1" x14ac:dyDescent="0.3">
      <c r="A1" s="48" t="s">
        <v>57</v>
      </c>
      <c r="B1" s="47"/>
    </row>
    <row r="2" spans="1:2" ht="15.75" thickBot="1" x14ac:dyDescent="0.3">
      <c r="A2" s="39" t="s">
        <v>56</v>
      </c>
      <c r="B2" s="38"/>
    </row>
    <row r="3" spans="1:2" x14ac:dyDescent="0.25">
      <c r="A3" s="46" t="s">
        <v>55</v>
      </c>
      <c r="B3" s="45"/>
    </row>
    <row r="4" spans="1:2" x14ac:dyDescent="0.25">
      <c r="A4" s="37" t="s">
        <v>54</v>
      </c>
      <c r="B4" s="44"/>
    </row>
    <row r="5" spans="1:2" x14ac:dyDescent="0.25">
      <c r="A5" s="35" t="s">
        <v>47</v>
      </c>
      <c r="B5" s="42"/>
    </row>
    <row r="6" spans="1:2" x14ac:dyDescent="0.25">
      <c r="A6" s="43" t="s">
        <v>53</v>
      </c>
      <c r="B6" s="42"/>
    </row>
    <row r="7" spans="1:2" x14ac:dyDescent="0.25">
      <c r="A7" s="43" t="s">
        <v>52</v>
      </c>
      <c r="B7" s="42"/>
    </row>
    <row r="8" spans="1:2" x14ac:dyDescent="0.25">
      <c r="A8" s="43" t="s">
        <v>51</v>
      </c>
      <c r="B8" s="42"/>
    </row>
    <row r="9" spans="1:2" x14ac:dyDescent="0.25">
      <c r="A9" s="43" t="s">
        <v>50</v>
      </c>
      <c r="B9" s="42"/>
    </row>
    <row r="10" spans="1:2" x14ac:dyDescent="0.25">
      <c r="A10" s="43" t="s">
        <v>46</v>
      </c>
      <c r="B10" s="42"/>
    </row>
    <row r="11" spans="1:2" x14ac:dyDescent="0.25">
      <c r="A11" s="43" t="s">
        <v>45</v>
      </c>
      <c r="B11" s="42"/>
    </row>
    <row r="12" spans="1:2" ht="15.75" thickBot="1" x14ac:dyDescent="0.3">
      <c r="A12" s="41" t="s">
        <v>49</v>
      </c>
      <c r="B12" s="40"/>
    </row>
    <row r="13" spans="1:2" ht="15.75" thickBot="1" x14ac:dyDescent="0.3">
      <c r="A13" s="39" t="s">
        <v>48</v>
      </c>
      <c r="B13" s="38"/>
    </row>
    <row r="14" spans="1:2" x14ac:dyDescent="0.25">
      <c r="A14" s="37" t="s">
        <v>47</v>
      </c>
      <c r="B14" s="36"/>
    </row>
    <row r="15" spans="1:2" x14ac:dyDescent="0.25">
      <c r="A15" s="35" t="s">
        <v>46</v>
      </c>
      <c r="B15" s="34"/>
    </row>
    <row r="16" spans="1:2" ht="15.75" thickBot="1" x14ac:dyDescent="0.3">
      <c r="A16" s="33" t="s">
        <v>45</v>
      </c>
      <c r="B16" s="32"/>
    </row>
  </sheetData>
  <mergeCells count="3">
    <mergeCell ref="A1:B1"/>
    <mergeCell ref="A2:B2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zoomScaleNormal="100" workbookViewId="0">
      <selection activeCell="A28" sqref="A28"/>
    </sheetView>
  </sheetViews>
  <sheetFormatPr defaultRowHeight="15" x14ac:dyDescent="0.25"/>
  <cols>
    <col min="1" max="1" width="15.42578125" customWidth="1"/>
    <col min="2" max="2" width="67.42578125" bestFit="1" customWidth="1"/>
    <col min="3" max="6" width="16.7109375" customWidth="1"/>
    <col min="7" max="7" width="51.5703125" customWidth="1"/>
  </cols>
  <sheetData>
    <row r="1" spans="1:7" ht="26.25" x14ac:dyDescent="0.25">
      <c r="A1" s="28" t="s">
        <v>42</v>
      </c>
      <c r="B1" s="24"/>
      <c r="C1" s="24"/>
      <c r="D1" s="24"/>
      <c r="E1" s="24"/>
      <c r="F1" s="24"/>
      <c r="G1" s="24"/>
    </row>
    <row r="2" spans="1:7" ht="26.25" x14ac:dyDescent="0.25">
      <c r="A2" s="24" t="s">
        <v>4</v>
      </c>
      <c r="B2" s="24"/>
      <c r="C2" s="24"/>
      <c r="D2" s="24"/>
      <c r="E2" s="24"/>
      <c r="F2" s="24"/>
      <c r="G2" s="24"/>
    </row>
    <row r="3" spans="1:7" ht="15.75" x14ac:dyDescent="0.25">
      <c r="A3" s="12" t="s">
        <v>5</v>
      </c>
      <c r="B3" s="26" t="s">
        <v>43</v>
      </c>
      <c r="C3" s="26"/>
      <c r="D3" s="26"/>
      <c r="E3" s="26"/>
      <c r="F3" s="26"/>
      <c r="G3" s="26"/>
    </row>
    <row r="4" spans="1:7" x14ac:dyDescent="0.2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</row>
    <row r="5" spans="1:7" x14ac:dyDescent="0.25">
      <c r="A5" s="13" t="s">
        <v>13</v>
      </c>
      <c r="B5" s="25" t="s">
        <v>14</v>
      </c>
      <c r="C5" s="25"/>
      <c r="D5" s="25"/>
      <c r="E5" s="25"/>
      <c r="F5" s="25"/>
      <c r="G5" s="25"/>
    </row>
    <row r="6" spans="1:7" x14ac:dyDescent="0.25">
      <c r="A6" s="29">
        <f>A5+0.01</f>
        <v>1.01</v>
      </c>
      <c r="B6" s="30" t="s">
        <v>15</v>
      </c>
      <c r="C6" s="31" t="s">
        <v>16</v>
      </c>
      <c r="D6" s="31">
        <v>1</v>
      </c>
      <c r="E6" s="2"/>
      <c r="F6" s="16">
        <f>D6*E6</f>
        <v>0</v>
      </c>
      <c r="G6" s="14"/>
    </row>
    <row r="7" spans="1:7" x14ac:dyDescent="0.25">
      <c r="A7" s="29">
        <f t="shared" ref="A7:A13" si="0">A6+0.01</f>
        <v>1.02</v>
      </c>
      <c r="B7" s="30" t="s">
        <v>17</v>
      </c>
      <c r="C7" s="31" t="s">
        <v>16</v>
      </c>
      <c r="D7" s="31">
        <v>1</v>
      </c>
      <c r="E7" s="2"/>
      <c r="F7" s="16">
        <f t="shared" ref="F7:F9" si="1">D7*E7</f>
        <v>0</v>
      </c>
      <c r="G7" s="14"/>
    </row>
    <row r="8" spans="1:7" x14ac:dyDescent="0.25">
      <c r="A8" s="29">
        <f t="shared" si="0"/>
        <v>1.03</v>
      </c>
      <c r="B8" s="30" t="s">
        <v>18</v>
      </c>
      <c r="C8" s="31" t="s">
        <v>16</v>
      </c>
      <c r="D8" s="31">
        <v>1</v>
      </c>
      <c r="E8" s="2"/>
      <c r="F8" s="16">
        <f t="shared" si="1"/>
        <v>0</v>
      </c>
      <c r="G8" s="14"/>
    </row>
    <row r="9" spans="1:7" x14ac:dyDescent="0.25">
      <c r="A9" s="29">
        <f t="shared" si="0"/>
        <v>1.04</v>
      </c>
      <c r="B9" s="30" t="s">
        <v>19</v>
      </c>
      <c r="C9" s="31" t="s">
        <v>16</v>
      </c>
      <c r="D9" s="31">
        <v>1</v>
      </c>
      <c r="E9" s="2"/>
      <c r="F9" s="16">
        <f t="shared" si="1"/>
        <v>0</v>
      </c>
      <c r="G9" s="14"/>
    </row>
    <row r="10" spans="1:7" x14ac:dyDescent="0.25">
      <c r="A10" s="29">
        <f t="shared" si="0"/>
        <v>1.05</v>
      </c>
      <c r="B10" s="30" t="s">
        <v>20</v>
      </c>
      <c r="C10" s="31" t="s">
        <v>16</v>
      </c>
      <c r="D10" s="31">
        <v>1</v>
      </c>
      <c r="E10" s="2"/>
      <c r="F10" s="16">
        <f t="shared" ref="F10:F13" si="2">D10*E10</f>
        <v>0</v>
      </c>
      <c r="G10" s="14"/>
    </row>
    <row r="11" spans="1:7" x14ac:dyDescent="0.25">
      <c r="A11" s="29">
        <f t="shared" si="0"/>
        <v>1.06</v>
      </c>
      <c r="B11" s="30" t="s">
        <v>21</v>
      </c>
      <c r="C11" s="31" t="s">
        <v>16</v>
      </c>
      <c r="D11" s="31">
        <v>1</v>
      </c>
      <c r="E11" s="2"/>
      <c r="F11" s="16">
        <f>D11*E11</f>
        <v>0</v>
      </c>
      <c r="G11" s="14"/>
    </row>
    <row r="12" spans="1:7" x14ac:dyDescent="0.25">
      <c r="A12" s="29">
        <f t="shared" si="0"/>
        <v>1.07</v>
      </c>
      <c r="B12" s="30" t="s">
        <v>22</v>
      </c>
      <c r="C12" s="31" t="s">
        <v>16</v>
      </c>
      <c r="D12" s="31">
        <v>1</v>
      </c>
      <c r="E12" s="2"/>
      <c r="F12" s="16">
        <f t="shared" si="2"/>
        <v>0</v>
      </c>
      <c r="G12" s="14"/>
    </row>
    <row r="13" spans="1:7" x14ac:dyDescent="0.25">
      <c r="A13" s="29">
        <f t="shared" si="0"/>
        <v>1.08</v>
      </c>
      <c r="B13" s="30" t="s">
        <v>23</v>
      </c>
      <c r="C13" s="31" t="s">
        <v>16</v>
      </c>
      <c r="D13" s="31">
        <v>1</v>
      </c>
      <c r="E13" s="2"/>
      <c r="F13" s="16">
        <f t="shared" si="2"/>
        <v>0</v>
      </c>
      <c r="G13" s="14"/>
    </row>
    <row r="14" spans="1:7" x14ac:dyDescent="0.25">
      <c r="A14" s="13">
        <f>A5+1</f>
        <v>2</v>
      </c>
      <c r="B14" s="25" t="s">
        <v>24</v>
      </c>
      <c r="C14" s="25"/>
      <c r="D14" s="25"/>
      <c r="E14" s="25"/>
      <c r="F14" s="25"/>
      <c r="G14" s="25"/>
    </row>
    <row r="15" spans="1:7" x14ac:dyDescent="0.25">
      <c r="A15" s="29">
        <f>A14+0.01</f>
        <v>2.0099999999999998</v>
      </c>
      <c r="B15" s="30" t="s">
        <v>25</v>
      </c>
      <c r="C15" s="31" t="s">
        <v>16</v>
      </c>
      <c r="D15" s="31">
        <v>1</v>
      </c>
      <c r="E15" s="2"/>
      <c r="F15" s="16">
        <f t="shared" ref="F15:F17" si="3">D15*E15</f>
        <v>0</v>
      </c>
      <c r="G15" s="14"/>
    </row>
    <row r="16" spans="1:7" x14ac:dyDescent="0.25">
      <c r="A16" s="29">
        <f t="shared" ref="A16:A17" si="4">A15+0.01</f>
        <v>2.0199999999999996</v>
      </c>
      <c r="B16" s="30" t="s">
        <v>26</v>
      </c>
      <c r="C16" s="31" t="s">
        <v>16</v>
      </c>
      <c r="D16" s="31">
        <v>1</v>
      </c>
      <c r="E16" s="2"/>
      <c r="F16" s="16">
        <f t="shared" si="3"/>
        <v>0</v>
      </c>
      <c r="G16" s="14"/>
    </row>
    <row r="17" spans="1:7" x14ac:dyDescent="0.25">
      <c r="A17" s="29">
        <f t="shared" si="4"/>
        <v>2.0299999999999994</v>
      </c>
      <c r="B17" s="30" t="s">
        <v>27</v>
      </c>
      <c r="C17" s="31" t="s">
        <v>16</v>
      </c>
      <c r="D17" s="31">
        <v>1</v>
      </c>
      <c r="E17" s="2"/>
      <c r="F17" s="16">
        <f t="shared" si="3"/>
        <v>0</v>
      </c>
      <c r="G17" s="14"/>
    </row>
    <row r="18" spans="1:7" x14ac:dyDescent="0.25">
      <c r="A18" s="13">
        <f>A14+1</f>
        <v>3</v>
      </c>
      <c r="B18" s="25" t="s">
        <v>28</v>
      </c>
      <c r="C18" s="25"/>
      <c r="D18" s="25"/>
      <c r="E18" s="25"/>
      <c r="F18" s="25"/>
      <c r="G18" s="25"/>
    </row>
    <row r="19" spans="1:7" x14ac:dyDescent="0.25">
      <c r="A19" s="29">
        <f>A18+0.01</f>
        <v>3.01</v>
      </c>
      <c r="B19" s="30" t="s">
        <v>28</v>
      </c>
      <c r="C19" s="31" t="s">
        <v>16</v>
      </c>
      <c r="D19" s="31">
        <v>1</v>
      </c>
      <c r="E19" s="2"/>
      <c r="F19" s="16">
        <f>D19*E19</f>
        <v>0</v>
      </c>
      <c r="G19" s="14"/>
    </row>
    <row r="20" spans="1:7" x14ac:dyDescent="0.25">
      <c r="A20" s="13">
        <f>A18+1</f>
        <v>4</v>
      </c>
      <c r="B20" s="25" t="s">
        <v>29</v>
      </c>
      <c r="C20" s="25"/>
      <c r="D20" s="25"/>
      <c r="E20" s="25"/>
      <c r="F20" s="25"/>
      <c r="G20" s="25"/>
    </row>
    <row r="21" spans="1:7" x14ac:dyDescent="0.25">
      <c r="A21" s="29">
        <f>A20+0.01</f>
        <v>4.01</v>
      </c>
      <c r="B21" s="30" t="s">
        <v>30</v>
      </c>
      <c r="C21" s="31" t="s">
        <v>16</v>
      </c>
      <c r="D21" s="31">
        <v>1</v>
      </c>
      <c r="E21" s="2"/>
      <c r="F21" s="16">
        <f>D21*E21</f>
        <v>0</v>
      </c>
      <c r="G21" s="14"/>
    </row>
    <row r="22" spans="1:7" x14ac:dyDescent="0.25">
      <c r="A22" s="29">
        <f t="shared" ref="A22:A26" si="5">A21+0.01</f>
        <v>4.0199999999999996</v>
      </c>
      <c r="B22" s="30" t="s">
        <v>31</v>
      </c>
      <c r="C22" s="31" t="s">
        <v>16</v>
      </c>
      <c r="D22" s="31">
        <v>1</v>
      </c>
      <c r="E22" s="2"/>
      <c r="F22" s="16">
        <f t="shared" ref="F22:F26" si="6">D22*E22</f>
        <v>0</v>
      </c>
      <c r="G22" s="14"/>
    </row>
    <row r="23" spans="1:7" x14ac:dyDescent="0.25">
      <c r="A23" s="29">
        <f t="shared" si="5"/>
        <v>4.0299999999999994</v>
      </c>
      <c r="B23" s="30" t="s">
        <v>32</v>
      </c>
      <c r="C23" s="31" t="s">
        <v>16</v>
      </c>
      <c r="D23" s="31">
        <v>1</v>
      </c>
      <c r="E23" s="2"/>
      <c r="F23" s="16">
        <f t="shared" si="6"/>
        <v>0</v>
      </c>
      <c r="G23" s="14"/>
    </row>
    <row r="24" spans="1:7" x14ac:dyDescent="0.25">
      <c r="A24" s="29">
        <f t="shared" si="5"/>
        <v>4.0399999999999991</v>
      </c>
      <c r="B24" s="30" t="s">
        <v>33</v>
      </c>
      <c r="C24" s="31" t="s">
        <v>16</v>
      </c>
      <c r="D24" s="31">
        <v>1</v>
      </c>
      <c r="E24" s="2"/>
      <c r="F24" s="16">
        <f t="shared" si="6"/>
        <v>0</v>
      </c>
      <c r="G24" s="14"/>
    </row>
    <row r="25" spans="1:7" x14ac:dyDescent="0.25">
      <c r="A25" s="29">
        <f t="shared" si="5"/>
        <v>4.0499999999999989</v>
      </c>
      <c r="B25" s="30" t="s">
        <v>34</v>
      </c>
      <c r="C25" s="31" t="s">
        <v>16</v>
      </c>
      <c r="D25" s="31">
        <v>1</v>
      </c>
      <c r="E25" s="2"/>
      <c r="F25" s="16">
        <f t="shared" si="6"/>
        <v>0</v>
      </c>
      <c r="G25" s="17"/>
    </row>
    <row r="26" spans="1:7" x14ac:dyDescent="0.25">
      <c r="A26" s="29">
        <f t="shared" si="5"/>
        <v>4.0599999999999987</v>
      </c>
      <c r="B26" s="30" t="s">
        <v>35</v>
      </c>
      <c r="C26" s="31" t="s">
        <v>16</v>
      </c>
      <c r="D26" s="31">
        <v>1</v>
      </c>
      <c r="E26" s="2"/>
      <c r="F26" s="16">
        <f t="shared" si="6"/>
        <v>0</v>
      </c>
      <c r="G26" s="17"/>
    </row>
    <row r="27" spans="1:7" x14ac:dyDescent="0.25">
      <c r="A27" s="27" t="s">
        <v>44</v>
      </c>
      <c r="B27" s="27"/>
      <c r="C27" s="27"/>
      <c r="D27" s="27"/>
      <c r="E27" s="27"/>
      <c r="F27" s="11">
        <f>SUM(F21:F26,F19,F15:F17,F6:F13)</f>
        <v>0</v>
      </c>
    </row>
    <row r="29" spans="1:7" x14ac:dyDescent="0.25">
      <c r="A29" s="8" t="s">
        <v>36</v>
      </c>
      <c r="B29" s="9"/>
      <c r="C29" s="9"/>
      <c r="D29" s="9"/>
      <c r="E29" s="9"/>
      <c r="F29" s="9"/>
      <c r="G29" s="10"/>
    </row>
    <row r="30" spans="1:7" ht="17.100000000000001" customHeight="1" x14ac:dyDescent="0.25">
      <c r="A30" s="21" t="s">
        <v>37</v>
      </c>
      <c r="B30" s="22"/>
      <c r="C30" s="22"/>
      <c r="D30" s="22"/>
      <c r="E30" s="22"/>
      <c r="F30" s="22"/>
      <c r="G30" s="23"/>
    </row>
    <row r="33" spans="1:7" x14ac:dyDescent="0.25">
      <c r="A33" s="4" t="s">
        <v>38</v>
      </c>
      <c r="E33" s="5"/>
    </row>
    <row r="34" spans="1:7" x14ac:dyDescent="0.25">
      <c r="A34" s="6" t="s">
        <v>39</v>
      </c>
      <c r="E34" t="s">
        <v>40</v>
      </c>
    </row>
    <row r="36" spans="1:7" x14ac:dyDescent="0.25">
      <c r="A36" s="6" t="s">
        <v>38</v>
      </c>
    </row>
    <row r="37" spans="1:7" x14ac:dyDescent="0.25">
      <c r="A37" s="6" t="s">
        <v>41</v>
      </c>
    </row>
    <row r="38" spans="1:7" ht="15" customHeight="1" x14ac:dyDescent="0.25">
      <c r="A38" s="7"/>
      <c r="B38" s="7"/>
      <c r="C38" s="7"/>
      <c r="D38" s="7"/>
      <c r="E38" s="7"/>
      <c r="F38" s="7"/>
      <c r="G38" s="7"/>
    </row>
    <row r="39" spans="1:7" ht="15" customHeight="1" x14ac:dyDescent="0.25"/>
    <row r="41" spans="1:7" ht="35.25" customHeight="1" x14ac:dyDescent="0.25"/>
  </sheetData>
  <sheetProtection formatCells="0"/>
  <mergeCells count="9">
    <mergeCell ref="A30:G30"/>
    <mergeCell ref="A1:G1"/>
    <mergeCell ref="B5:G5"/>
    <mergeCell ref="B14:G14"/>
    <mergeCell ref="B18:G18"/>
    <mergeCell ref="A2:G2"/>
    <mergeCell ref="B3:G3"/>
    <mergeCell ref="B20:G20"/>
    <mergeCell ref="A27:E27"/>
  </mergeCells>
  <pageMargins left="0.25" right="0.25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c6b9c4-f29d-4301-aaf2-d65aea6f7fac">
      <Terms xmlns="http://schemas.microsoft.com/office/infopath/2007/PartnerControls"/>
    </lcf76f155ced4ddcb4097134ff3c332f>
    <TaxCatchAll xmlns="65e6b11e-a13a-4726-8c39-9069922a9d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A87B8787BA0D468848B93DD62FA3D5" ma:contentTypeVersion="15" ma:contentTypeDescription="Create a new document." ma:contentTypeScope="" ma:versionID="081ec2ee7efff199f6345513b2dfedba">
  <xsd:schema xmlns:xsd="http://www.w3.org/2001/XMLSchema" xmlns:xs="http://www.w3.org/2001/XMLSchema" xmlns:p="http://schemas.microsoft.com/office/2006/metadata/properties" xmlns:ns2="86c6b9c4-f29d-4301-aaf2-d65aea6f7fac" xmlns:ns3="65e6b11e-a13a-4726-8c39-9069922a9db7" targetNamespace="http://schemas.microsoft.com/office/2006/metadata/properties" ma:root="true" ma:fieldsID="774c17683384140ca61a984589136d1b" ns2:_="" ns3:_="">
    <xsd:import namespace="86c6b9c4-f29d-4301-aaf2-d65aea6f7fac"/>
    <xsd:import namespace="65e6b11e-a13a-4726-8c39-9069922a9d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6b9c4-f29d-4301-aaf2-d65aea6f7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5885e13-a6ea-4e38-9fb4-58d86e2e3d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6b11e-a13a-4726-8c39-9069922a9d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0b20dfc-fb0b-4d8b-a194-5eb5e8ae6288}" ma:internalName="TaxCatchAll" ma:showField="CatchAllData" ma:web="65e6b11e-a13a-4726-8c39-9069922a9d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50E38-FDB9-452E-84D1-5828F2FDCE1C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65e6b11e-a13a-4726-8c39-9069922a9db7"/>
    <ds:schemaRef ds:uri="86c6b9c4-f29d-4301-aaf2-d65aea6f7fa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22C4C6-4C4E-4AAE-A6DF-4DE3C795F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6b9c4-f29d-4301-aaf2-d65aea6f7fac"/>
    <ds:schemaRef ds:uri="65e6b11e-a13a-4726-8c39-9069922a9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C51E4-BCC9-41C2-94B7-CF06B8B27B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Contact Info</vt:lpstr>
      <vt:lpstr>Schedule of Values</vt:lpstr>
    </vt:vector>
  </TitlesOfParts>
  <Manager/>
  <Company>Seminole Tribe of Florida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Seminole Tribe of Florida</dc:creator>
  <cp:keywords/>
  <dc:description/>
  <cp:lastModifiedBy>Kourtney Nguyen</cp:lastModifiedBy>
  <cp:revision/>
  <dcterms:created xsi:type="dcterms:W3CDTF">2016-11-06T20:45:59Z</dcterms:created>
  <dcterms:modified xsi:type="dcterms:W3CDTF">2025-02-12T16:52:43Z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0x0101004AA87B8787BA0D468848B93DD62FA3D5</vt:lpwstr>
  </property>
  <property fmtid="{D5CDD505-2E9C-101B-9397-08002B2CF9AE}" pid="3" name="Order">
    <vt:r8>29000</vt:r8>
  </property>
  <property fmtid="{D5CDD505-2E9C-101B-9397-08002B2CF9AE}" pid="4" name="MediaServiceImageTags">
    <vt:lpwstr/>
  </property>
</Properties>
</file>