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semtribe.sharepoint.com/sites/TWPurchasing/Shared Documents/Bid &amp; Proposals Unit/Solicitations/2024/1297. ITB 31-2024/2) Drafts/2) Attachments &amp; Exhibits/"/>
    </mc:Choice>
  </mc:AlternateContent>
  <xr:revisionPtr revIDLastSave="483" documentId="8_{AF164BE2-E67B-4936-BD20-2F6124269E36}" xr6:coauthVersionLast="47" xr6:coauthVersionMax="47" xr10:uidLastSave="{2C8C04C9-E2BE-4D3F-A5A3-309EC296AE71}"/>
  <bookViews>
    <workbookView xWindow="-120" yWindow="-120" windowWidth="29040" windowHeight="15720" activeTab="2" xr2:uid="{D275DFF0-AC1C-4DF4-AA68-50CA8D11D13E}"/>
  </bookViews>
  <sheets>
    <sheet name="Instructions" sheetId="1" r:id="rId1"/>
    <sheet name="Contact Info" sheetId="2" r:id="rId2"/>
    <sheet name="Schedule of Values"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4" l="1"/>
  <c r="G8" i="4"/>
  <c r="G7" i="4"/>
  <c r="G25" i="4" l="1"/>
  <c r="G26" i="4"/>
  <c r="G22" i="4"/>
  <c r="G23" i="4"/>
  <c r="G19" i="4"/>
  <c r="G20" i="4"/>
  <c r="G16" i="4"/>
  <c r="G17" i="4"/>
  <c r="G13" i="4"/>
  <c r="G14" i="4"/>
  <c r="G11" i="4"/>
  <c r="G5" i="4"/>
  <c r="G4" i="4"/>
  <c r="A6" i="4" l="1"/>
  <c r="A4" i="4"/>
  <c r="A7" i="4" l="1"/>
  <c r="A8" i="4" s="1"/>
  <c r="A9" i="4"/>
  <c r="G27" i="4"/>
  <c r="A10" i="4" l="1"/>
  <c r="A11" i="4" s="1"/>
  <c r="A12" i="4"/>
  <c r="A13" i="4" l="1"/>
  <c r="A14" i="4" s="1"/>
  <c r="A15" i="4"/>
  <c r="A16" i="4" l="1"/>
  <c r="A17" i="4" s="1"/>
  <c r="A18" i="4"/>
  <c r="A19" i="4" l="1"/>
  <c r="A20" i="4" s="1"/>
  <c r="A21" i="4"/>
  <c r="A22" i="4" l="1"/>
  <c r="A23" i="4" s="1"/>
  <c r="A24" i="4"/>
  <c r="A25" i="4" s="1"/>
  <c r="A26" i="4" s="1"/>
</calcChain>
</file>

<file path=xl/sharedStrings.xml><?xml version="1.0" encoding="utf-8"?>
<sst xmlns="http://schemas.openxmlformats.org/spreadsheetml/2006/main" count="97" uniqueCount="49">
  <si>
    <t>Thank you for your interest in responding to this solicitation. Below are the instructions for filling out this required document.</t>
  </si>
  <si>
    <t>"Contact Info" Tab</t>
  </si>
  <si>
    <t>Bidder will fill in their company's registered name in the yellow cell next to "Company Name:"</t>
  </si>
  <si>
    <t xml:space="preserve">Bidder will fill in the remaining yellow cells with their name, business address, phone number, email address, and website address. </t>
  </si>
  <si>
    <t xml:space="preserve">Should additional or secondary contacts be needed, Bidder may fill in the name, phone number, and email address of these additional contacts in the yellow cells provided. Listing additional contacts is not required. </t>
  </si>
  <si>
    <t>"Schedule of Values" Tab</t>
  </si>
  <si>
    <r>
      <t xml:space="preserve">Main Contact Information </t>
    </r>
    <r>
      <rPr>
        <b/>
        <sz val="11"/>
        <color rgb="FFFF0000"/>
        <rFont val="Calibri"/>
        <family val="2"/>
        <scheme val="minor"/>
      </rPr>
      <t>(</t>
    </r>
    <r>
      <rPr>
        <b/>
        <u/>
        <sz val="11"/>
        <color rgb="FFFF0000"/>
        <rFont val="Calibri"/>
        <family val="2"/>
        <scheme val="minor"/>
      </rPr>
      <t>required</t>
    </r>
    <r>
      <rPr>
        <b/>
        <sz val="11"/>
        <color rgb="FFFF0000"/>
        <rFont val="Calibri"/>
        <family val="2"/>
        <scheme val="minor"/>
      </rPr>
      <t>)</t>
    </r>
  </si>
  <si>
    <t>Company Name:</t>
  </si>
  <si>
    <t>Business Contact Name:</t>
  </si>
  <si>
    <t>Street Address:</t>
  </si>
  <si>
    <t>City:</t>
  </si>
  <si>
    <t>State:</t>
  </si>
  <si>
    <t>Zip Code:</t>
  </si>
  <si>
    <t>Business Contact Phone:</t>
  </si>
  <si>
    <t>Business Contact Email:</t>
  </si>
  <si>
    <t>Website Address:</t>
  </si>
  <si>
    <t>Additional Contact Information (optional)</t>
  </si>
  <si>
    <t>LINE ITEM NO.</t>
  </si>
  <si>
    <t>LINE ITEM DESCRIPTION</t>
  </si>
  <si>
    <t>COMMENTS (IF APPLICABLE)</t>
  </si>
  <si>
    <t>TOTAL:</t>
  </si>
  <si>
    <t>*NOTES:</t>
  </si>
  <si>
    <t>- PROJECT TO BE SCHEDULED BASED ON THE DEPARTMENT'S TIME FRAME.
- SERVICES TO COMMENCE WITHIN THE TIMEFRAME DETAILED IN THE SOLICITATION DOCUMENTS.
- THE ABOVE SCHEDULE OF VALUES MUST BE ENTIRELY FILLED OUT TO QUALIFY FOR THE PROJECT.
- ALL WORK IS TO BE COMPLETED IN ACCORDANCE WITH THE SOLICITATION DOCUMENTS AND THE RESULTING AGREEMENT.
- COMPLETED WORK TO BE INSPECTED AND APPROVED PRIOR TO PAYMENT SUBMITTAL.</t>
  </si>
  <si>
    <t>SOV MUST BE COMPLETED IN FULL, NO EXCEPTIONS</t>
  </si>
  <si>
    <t>_______________________________________</t>
  </si>
  <si>
    <t>Corporate Officer or Owner (Signature)</t>
  </si>
  <si>
    <t>Date</t>
  </si>
  <si>
    <t>Owner Representative</t>
  </si>
  <si>
    <t>QUANTITY</t>
  </si>
  <si>
    <t>UOM</t>
  </si>
  <si>
    <t>EXTENDED COST</t>
  </si>
  <si>
    <t>UNIT PRICE</t>
  </si>
  <si>
    <r>
      <rPr>
        <b/>
        <sz val="20"/>
        <rFont val="Calibri"/>
        <family val="2"/>
        <scheme val="minor"/>
      </rPr>
      <t>ITB 31-2024 Rental Properties Pressure Washing (Brighton)</t>
    </r>
    <r>
      <rPr>
        <b/>
        <sz val="20"/>
        <color theme="1"/>
        <rFont val="Calibri"/>
        <family val="2"/>
        <scheme val="minor"/>
      </rPr>
      <t xml:space="preserve">
EXHIBIT A: SCHEDULE OF VALUES*</t>
    </r>
  </si>
  <si>
    <r>
      <rPr>
        <b/>
        <sz val="20"/>
        <rFont val="Calibri"/>
        <family val="2"/>
        <scheme val="minor"/>
      </rPr>
      <t>ITB 31-2024 Rental Properties Pressure Washing (Brighton)</t>
    </r>
    <r>
      <rPr>
        <b/>
        <sz val="20"/>
        <color theme="1"/>
        <rFont val="Calibri"/>
        <family val="2"/>
        <scheme val="minor"/>
      </rPr>
      <t xml:space="preserve">
Contact Info</t>
    </r>
  </si>
  <si>
    <t>ITB 31-2024 Rental Properties Pressure Washing (Brighton)
Instructions</t>
  </si>
  <si>
    <t>Spring</t>
  </si>
  <si>
    <t>Fall</t>
  </si>
  <si>
    <t>TIME OF 
YEAR</t>
  </si>
  <si>
    <t>KNOTS LANDING (29 Locations)</t>
  </si>
  <si>
    <t>E. VILLAGE STREET (1 Location)</t>
  </si>
  <si>
    <t>SHORT STREET (1 Location)</t>
  </si>
  <si>
    <t>BEAR CLAN (4 Locations)</t>
  </si>
  <si>
    <t>W. VILLAGE STREET (5 Locations)</t>
  </si>
  <si>
    <t>WIND CLAN (18 Locations)</t>
  </si>
  <si>
    <t>BIGTOWN CLAN (18 Locations)</t>
  </si>
  <si>
    <t>RAINBOW LANE (26 Locations)</t>
  </si>
  <si>
    <t>Per Location</t>
  </si>
  <si>
    <t>Bidder will review each requirement and respond in the corresponding yellow cells under Column D with the price cost and Column G with the Extended cost unless otherwise instructed. Bidder may enter comments in Column H, if applicable.</t>
  </si>
  <si>
    <t>A. Roof
B. Home Exterior
C. Driveway(s)
D. Walkways (including sidewalks where applicable)
E. Patios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</si>
</sst>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20"/>
      <color theme="1"/>
      <name val="Calibri"/>
      <family val="2"/>
      <scheme val="minor"/>
    </font>
    <font>
      <b/>
      <sz val="12"/>
      <color theme="0"/>
      <name val="Calibri"/>
      <family val="2"/>
      <scheme val="minor"/>
    </font>
    <font>
      <b/>
      <sz val="11"/>
      <color rgb="FFFF0000"/>
      <name val="Calibri"/>
      <family val="2"/>
      <scheme val="minor"/>
    </font>
    <font>
      <b/>
      <u/>
      <sz val="11"/>
      <color rgb="FFFF0000"/>
      <name val="Calibri"/>
      <family val="2"/>
      <scheme val="minor"/>
    </font>
    <font>
      <sz val="11"/>
      <name val="Calibri"/>
      <family val="2"/>
      <scheme val="minor"/>
    </font>
    <font>
      <u/>
      <sz val="11"/>
      <color theme="1"/>
      <name val="Calibri"/>
      <family val="2"/>
      <scheme val="minor"/>
    </font>
    <font>
      <b/>
      <sz val="20"/>
      <name val="Calibri"/>
      <family val="2"/>
      <scheme val="minor"/>
    </font>
  </fonts>
  <fills count="6">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1"/>
        <bgColor indexed="64"/>
      </patternFill>
    </fill>
    <fill>
      <patternFill patternType="solid">
        <fgColor rgb="FFFFFFCC"/>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auto="1"/>
      </top>
      <bottom style="medium">
        <color indexed="64"/>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medium">
        <color auto="1"/>
      </right>
      <top style="thin">
        <color auto="1"/>
      </top>
      <bottom style="thin">
        <color auto="1"/>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2" borderId="1" applyNumberFormat="0" applyFont="0" applyAlignment="0" applyProtection="0"/>
  </cellStyleXfs>
  <cellXfs count="66">
    <xf numFmtId="0" fontId="0" fillId="0" borderId="0" xfId="0"/>
    <xf numFmtId="0" fontId="0" fillId="0" borderId="2" xfId="0" applyBorder="1" applyAlignment="1">
      <alignment horizontal="center" vertical="center"/>
    </xf>
    <xf numFmtId="0" fontId="0" fillId="0" borderId="2" xfId="0" applyBorder="1" applyAlignment="1">
      <alignment vertical="top"/>
    </xf>
    <xf numFmtId="0" fontId="0" fillId="0" borderId="2" xfId="0" applyBorder="1" applyAlignment="1">
      <alignment vertical="top" wrapText="1"/>
    </xf>
    <xf numFmtId="0" fontId="0" fillId="0" borderId="7" xfId="0" applyBorder="1"/>
    <xf numFmtId="0" fontId="0" fillId="5" borderId="7" xfId="0" applyFill="1" applyBorder="1" applyAlignment="1">
      <alignment horizontal="left" vertical="top"/>
    </xf>
    <xf numFmtId="0" fontId="0" fillId="0" borderId="8" xfId="0" applyBorder="1"/>
    <xf numFmtId="0" fontId="0" fillId="5" borderId="8" xfId="0" applyFill="1" applyBorder="1" applyAlignment="1">
      <alignment horizontal="left" vertical="top"/>
    </xf>
    <xf numFmtId="0" fontId="8" fillId="0" borderId="8" xfId="0" applyFont="1" applyBorder="1"/>
    <xf numFmtId="0" fontId="8" fillId="0" borderId="9" xfId="0" applyFont="1" applyBorder="1"/>
    <xf numFmtId="0" fontId="0" fillId="5" borderId="9" xfId="0" applyFill="1" applyBorder="1" applyAlignment="1">
      <alignment horizontal="left" vertical="top"/>
    </xf>
    <xf numFmtId="0" fontId="0" fillId="0" borderId="10" xfId="0" applyBorder="1"/>
    <xf numFmtId="0" fontId="0" fillId="5" borderId="11" xfId="0" applyFill="1" applyBorder="1" applyAlignment="1">
      <alignment horizontal="left" vertical="top"/>
    </xf>
    <xf numFmtId="0" fontId="0" fillId="5" borderId="12" xfId="0" applyFill="1" applyBorder="1" applyAlignment="1">
      <alignment horizontal="left" vertical="top"/>
    </xf>
    <xf numFmtId="0" fontId="0" fillId="0" borderId="9" xfId="0" applyBorder="1"/>
    <xf numFmtId="0" fontId="0" fillId="5" borderId="13" xfId="0" applyFill="1" applyBorder="1" applyAlignment="1">
      <alignment horizontal="left" vertical="top"/>
    </xf>
    <xf numFmtId="2" fontId="2" fillId="4" borderId="14" xfId="0" applyNumberFormat="1" applyFont="1" applyFill="1" applyBorder="1" applyAlignment="1">
      <alignment horizontal="center" vertical="center"/>
    </xf>
    <xf numFmtId="0" fontId="0" fillId="5" borderId="18" xfId="0" applyFill="1" applyBorder="1" applyAlignment="1">
      <alignment horizontal="left" vertical="top" wrapText="1"/>
    </xf>
    <xf numFmtId="0" fontId="0" fillId="5" borderId="19" xfId="0" applyFill="1" applyBorder="1" applyAlignment="1">
      <alignment horizontal="left" vertical="top" wrapText="1"/>
    </xf>
    <xf numFmtId="0" fontId="0" fillId="0" borderId="22" xfId="0" applyBorder="1"/>
    <xf numFmtId="0" fontId="0" fillId="0" borderId="23" xfId="0" applyBorder="1"/>
    <xf numFmtId="0" fontId="6" fillId="0" borderId="26" xfId="0" applyFont="1" applyBorder="1" applyAlignment="1">
      <alignment horizontal="center"/>
    </xf>
    <xf numFmtId="0" fontId="0" fillId="0" borderId="26" xfId="0" applyBorder="1"/>
    <xf numFmtId="0" fontId="0" fillId="0" borderId="27" xfId="0" applyBorder="1"/>
    <xf numFmtId="0" fontId="0" fillId="0" borderId="0" xfId="0" applyAlignment="1">
      <alignment wrapText="1"/>
    </xf>
    <xf numFmtId="0" fontId="0" fillId="0" borderId="17" xfId="0" applyBorder="1" applyAlignment="1">
      <alignment horizontal="left" vertical="center" wrapText="1"/>
    </xf>
    <xf numFmtId="0" fontId="0" fillId="0" borderId="28" xfId="0" applyBorder="1"/>
    <xf numFmtId="0" fontId="3" fillId="0" borderId="17" xfId="1" applyNumberFormat="1" applyFont="1" applyFill="1" applyBorder="1" applyAlignment="1">
      <alignment horizontal="center" vertical="center"/>
    </xf>
    <xf numFmtId="44" fontId="0" fillId="3" borderId="2" xfId="0" applyNumberFormat="1" applyFill="1" applyBorder="1"/>
    <xf numFmtId="2" fontId="0" fillId="0" borderId="14" xfId="0" applyNumberFormat="1" applyBorder="1" applyAlignment="1">
      <alignment horizontal="center" vertical="center"/>
    </xf>
    <xf numFmtId="2" fontId="0" fillId="0" borderId="0" xfId="0" applyNumberFormat="1"/>
    <xf numFmtId="2" fontId="9" fillId="0" borderId="21" xfId="0" applyNumberFormat="1" applyFont="1" applyBorder="1"/>
    <xf numFmtId="2" fontId="0" fillId="0" borderId="20" xfId="0" applyNumberFormat="1" applyBorder="1"/>
    <xf numFmtId="2" fontId="3" fillId="0" borderId="0" xfId="0" applyNumberFormat="1" applyFont="1" applyAlignment="1">
      <alignment horizontal="left"/>
    </xf>
    <xf numFmtId="2" fontId="0" fillId="0" borderId="0" xfId="0" applyNumberFormat="1" applyAlignment="1">
      <alignment horizontal="left"/>
    </xf>
    <xf numFmtId="2" fontId="0" fillId="0" borderId="0" xfId="0" applyNumberFormat="1" applyAlignment="1">
      <alignment wrapText="1"/>
    </xf>
    <xf numFmtId="0" fontId="0" fillId="0" borderId="14" xfId="0" applyBorder="1" applyAlignment="1">
      <alignment horizontal="center" vertical="center"/>
    </xf>
    <xf numFmtId="0" fontId="2" fillId="4" borderId="14" xfId="0" applyFont="1" applyFill="1" applyBorder="1" applyAlignment="1">
      <alignment horizontal="center" vertical="center"/>
    </xf>
    <xf numFmtId="0" fontId="0" fillId="0" borderId="17" xfId="1" applyNumberFormat="1" applyFont="1" applyFill="1" applyBorder="1" applyAlignment="1">
      <alignment horizontal="center" vertical="center"/>
    </xf>
    <xf numFmtId="0" fontId="3" fillId="0" borderId="0" xfId="0" applyFont="1" applyAlignment="1">
      <alignment horizontal="right"/>
    </xf>
    <xf numFmtId="44" fontId="0" fillId="0" borderId="0" xfId="0" applyNumberFormat="1"/>
    <xf numFmtId="44" fontId="0" fillId="5" borderId="17" xfId="1" applyFont="1" applyFill="1" applyBorder="1" applyAlignment="1">
      <alignment horizontal="center" vertical="center"/>
    </xf>
    <xf numFmtId="0" fontId="0" fillId="0" borderId="0" xfId="0" quotePrefix="1" applyAlignment="1">
      <alignment vertical="top" wrapText="1"/>
    </xf>
    <xf numFmtId="0" fontId="0" fillId="0" borderId="25" xfId="0" quotePrefix="1" applyBorder="1" applyAlignment="1">
      <alignment vertical="top" wrapText="1"/>
    </xf>
    <xf numFmtId="44" fontId="0" fillId="0" borderId="17" xfId="1" applyFont="1" applyFill="1" applyBorder="1" applyAlignment="1">
      <alignment horizontal="center" vertical="center"/>
    </xf>
    <xf numFmtId="44" fontId="0" fillId="0" borderId="17" xfId="1" applyFont="1" applyBorder="1" applyAlignment="1">
      <alignment horizontal="center" vertical="center"/>
    </xf>
    <xf numFmtId="2" fontId="3" fillId="3" borderId="2"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0" fillId="0" borderId="2" xfId="0" applyBorder="1" applyAlignment="1">
      <alignment horizontal="left" vertical="top" wrapText="1"/>
    </xf>
    <xf numFmtId="49" fontId="5" fillId="4" borderId="2" xfId="2" applyNumberFormat="1" applyFont="1" applyFill="1" applyBorder="1" applyAlignment="1">
      <alignment horizontal="center" vertical="top"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0" fillId="0" borderId="24" xfId="0" quotePrefix="1" applyBorder="1" applyAlignment="1">
      <alignment horizontal="left" vertical="top" wrapText="1"/>
    </xf>
    <xf numFmtId="0" fontId="0" fillId="0" borderId="0" xfId="0" quotePrefix="1" applyAlignment="1">
      <alignment horizontal="left" vertical="top" wrapText="1"/>
    </xf>
    <xf numFmtId="0" fontId="2" fillId="4" borderId="15" xfId="0" applyFont="1" applyFill="1" applyBorder="1" applyAlignment="1">
      <alignment horizontal="center"/>
    </xf>
    <xf numFmtId="0" fontId="2" fillId="4" borderId="16" xfId="0" applyFont="1" applyFill="1" applyBorder="1" applyAlignment="1">
      <alignment horizontal="center"/>
    </xf>
    <xf numFmtId="0" fontId="3" fillId="3" borderId="15" xfId="0" applyFont="1" applyFill="1" applyBorder="1" applyAlignment="1">
      <alignment horizontal="right"/>
    </xf>
    <xf numFmtId="0" fontId="3" fillId="3" borderId="16" xfId="0" applyFont="1" applyFill="1" applyBorder="1" applyAlignment="1">
      <alignment horizontal="right"/>
    </xf>
    <xf numFmtId="0" fontId="3" fillId="3" borderId="29" xfId="0" applyFont="1" applyFill="1" applyBorder="1" applyAlignment="1">
      <alignment horizontal="right"/>
    </xf>
    <xf numFmtId="49" fontId="4" fillId="3" borderId="15" xfId="0" applyNumberFormat="1" applyFont="1" applyFill="1" applyBorder="1" applyAlignment="1">
      <alignment horizontal="center" vertical="center" wrapText="1"/>
    </xf>
    <xf numFmtId="49" fontId="4" fillId="3" borderId="16" xfId="0" applyNumberFormat="1" applyFont="1" applyFill="1" applyBorder="1" applyAlignment="1">
      <alignment horizontal="center" vertical="center" wrapText="1"/>
    </xf>
    <xf numFmtId="49" fontId="4" fillId="3" borderId="29" xfId="0" applyNumberFormat="1" applyFont="1" applyFill="1" applyBorder="1" applyAlignment="1">
      <alignment horizontal="center" vertical="center" wrapText="1"/>
    </xf>
  </cellXfs>
  <cellStyles count="3">
    <cellStyle name="Currency" xfId="1" builtinId="4"/>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B1B80-9EDE-4381-BAF5-EF5B315E978A}">
  <dimension ref="A1:B8"/>
  <sheetViews>
    <sheetView showGridLines="0" workbookViewId="0">
      <selection sqref="A1:B1"/>
    </sheetView>
  </sheetViews>
  <sheetFormatPr defaultRowHeight="15" x14ac:dyDescent="0.25"/>
  <cols>
    <col min="1" max="1" width="2.7109375" bestFit="1" customWidth="1"/>
    <col min="2" max="2" width="112.85546875" customWidth="1"/>
  </cols>
  <sheetData>
    <row r="1" spans="1:2" ht="51" customHeight="1" x14ac:dyDescent="0.25">
      <c r="A1" s="49" t="s">
        <v>34</v>
      </c>
      <c r="B1" s="49"/>
    </row>
    <row r="2" spans="1:2" x14ac:dyDescent="0.25">
      <c r="A2" s="50" t="s">
        <v>0</v>
      </c>
      <c r="B2" s="50"/>
    </row>
    <row r="3" spans="1:2" ht="15.75" x14ac:dyDescent="0.25">
      <c r="A3" s="51" t="s">
        <v>1</v>
      </c>
      <c r="B3" s="51"/>
    </row>
    <row r="4" spans="1:2" x14ac:dyDescent="0.25">
      <c r="A4" s="1">
        <v>1</v>
      </c>
      <c r="B4" s="2" t="s">
        <v>2</v>
      </c>
    </row>
    <row r="5" spans="1:2" ht="30" x14ac:dyDescent="0.25">
      <c r="A5" s="1">
        <v>2</v>
      </c>
      <c r="B5" s="3" t="s">
        <v>3</v>
      </c>
    </row>
    <row r="6" spans="1:2" ht="30" x14ac:dyDescent="0.25">
      <c r="A6" s="1">
        <v>3</v>
      </c>
      <c r="B6" s="3" t="s">
        <v>4</v>
      </c>
    </row>
    <row r="7" spans="1:2" ht="15.75" x14ac:dyDescent="0.25">
      <c r="A7" s="51" t="s">
        <v>5</v>
      </c>
      <c r="B7" s="51"/>
    </row>
    <row r="8" spans="1:2" ht="30" x14ac:dyDescent="0.25">
      <c r="A8" s="1">
        <v>1</v>
      </c>
      <c r="B8" s="3" t="s">
        <v>47</v>
      </c>
    </row>
  </sheetData>
  <mergeCells count="4">
    <mergeCell ref="A1:B1"/>
    <mergeCell ref="A2:B2"/>
    <mergeCell ref="A3:B3"/>
    <mergeCell ref="A7:B7"/>
  </mergeCells>
  <dataValidations count="1">
    <dataValidation allowBlank="1" showErrorMessage="1" sqref="A1" xr:uid="{7304E780-95EB-49E8-A0DD-DDCB5E61DEA6}"/>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EAC33-6C37-411F-B09D-6050444A2927}">
  <dimension ref="A1:B15"/>
  <sheetViews>
    <sheetView showGridLines="0" workbookViewId="0">
      <selection activeCell="B3" sqref="B3"/>
    </sheetView>
  </sheetViews>
  <sheetFormatPr defaultRowHeight="15" x14ac:dyDescent="0.25"/>
  <cols>
    <col min="1" max="1" width="23.5703125" customWidth="1"/>
    <col min="2" max="2" width="93.42578125" customWidth="1"/>
  </cols>
  <sheetData>
    <row r="1" spans="1:2" ht="51.6" customHeight="1" thickBot="1" x14ac:dyDescent="0.3">
      <c r="A1" s="52" t="s">
        <v>33</v>
      </c>
      <c r="B1" s="53"/>
    </row>
    <row r="2" spans="1:2" ht="15.75" thickBot="1" x14ac:dyDescent="0.3">
      <c r="A2" s="54" t="s">
        <v>6</v>
      </c>
      <c r="B2" s="55"/>
    </row>
    <row r="3" spans="1:2" x14ac:dyDescent="0.25">
      <c r="A3" s="4" t="s">
        <v>7</v>
      </c>
      <c r="B3" s="5"/>
    </row>
    <row r="4" spans="1:2" x14ac:dyDescent="0.25">
      <c r="A4" s="6" t="s">
        <v>8</v>
      </c>
      <c r="B4" s="7"/>
    </row>
    <row r="5" spans="1:2" x14ac:dyDescent="0.25">
      <c r="A5" s="8" t="s">
        <v>9</v>
      </c>
      <c r="B5" s="7"/>
    </row>
    <row r="6" spans="1:2" x14ac:dyDescent="0.25">
      <c r="A6" s="8" t="s">
        <v>10</v>
      </c>
      <c r="B6" s="7"/>
    </row>
    <row r="7" spans="1:2" x14ac:dyDescent="0.25">
      <c r="A7" s="8" t="s">
        <v>11</v>
      </c>
      <c r="B7" s="7"/>
    </row>
    <row r="8" spans="1:2" x14ac:dyDescent="0.25">
      <c r="A8" s="8" t="s">
        <v>12</v>
      </c>
      <c r="B8" s="7"/>
    </row>
    <row r="9" spans="1:2" x14ac:dyDescent="0.25">
      <c r="A9" s="8" t="s">
        <v>13</v>
      </c>
      <c r="B9" s="7"/>
    </row>
    <row r="10" spans="1:2" x14ac:dyDescent="0.25">
      <c r="A10" s="8" t="s">
        <v>14</v>
      </c>
      <c r="B10" s="7"/>
    </row>
    <row r="11" spans="1:2" ht="15.75" thickBot="1" x14ac:dyDescent="0.3">
      <c r="A11" s="9" t="s">
        <v>15</v>
      </c>
      <c r="B11" s="10"/>
    </row>
    <row r="12" spans="1:2" ht="15.75" thickBot="1" x14ac:dyDescent="0.3">
      <c r="A12" s="54" t="s">
        <v>16</v>
      </c>
      <c r="B12" s="55"/>
    </row>
    <row r="13" spans="1:2" x14ac:dyDescent="0.25">
      <c r="A13" s="11" t="s">
        <v>8</v>
      </c>
      <c r="B13" s="12"/>
    </row>
    <row r="14" spans="1:2" x14ac:dyDescent="0.25">
      <c r="A14" s="6" t="s">
        <v>13</v>
      </c>
      <c r="B14" s="13"/>
    </row>
    <row r="15" spans="1:2" ht="15.75" thickBot="1" x14ac:dyDescent="0.3">
      <c r="A15" s="14" t="s">
        <v>14</v>
      </c>
      <c r="B15" s="15"/>
    </row>
  </sheetData>
  <mergeCells count="3">
    <mergeCell ref="A1:B1"/>
    <mergeCell ref="A2:B2"/>
    <mergeCell ref="A12:B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5A2DE-78C4-4A7F-978C-E14608F56E9F}">
  <dimension ref="A1:H40"/>
  <sheetViews>
    <sheetView showGridLines="0" tabSelected="1" zoomScale="90" zoomScaleNormal="90" workbookViewId="0">
      <selection sqref="A1:H1"/>
    </sheetView>
  </sheetViews>
  <sheetFormatPr defaultRowHeight="15" x14ac:dyDescent="0.25"/>
  <cols>
    <col min="1" max="1" width="13.42578125" style="30" customWidth="1"/>
    <col min="2" max="2" width="52.42578125" customWidth="1"/>
    <col min="3" max="3" width="10.5703125" customWidth="1"/>
    <col min="4" max="4" width="17.5703125" customWidth="1"/>
    <col min="5" max="5" width="17.42578125" customWidth="1"/>
    <col min="6" max="7" width="17.5703125" customWidth="1"/>
    <col min="8" max="8" width="51.5703125" customWidth="1"/>
  </cols>
  <sheetData>
    <row r="1" spans="1:8" ht="50.45" customHeight="1" x14ac:dyDescent="0.25">
      <c r="A1" s="63" t="s">
        <v>32</v>
      </c>
      <c r="B1" s="64"/>
      <c r="C1" s="64"/>
      <c r="D1" s="64"/>
      <c r="E1" s="64"/>
      <c r="F1" s="64"/>
      <c r="G1" s="64"/>
      <c r="H1" s="65"/>
    </row>
    <row r="2" spans="1:8" ht="30" x14ac:dyDescent="0.25">
      <c r="A2" s="46" t="s">
        <v>17</v>
      </c>
      <c r="B2" s="47" t="s">
        <v>18</v>
      </c>
      <c r="C2" s="48" t="s">
        <v>37</v>
      </c>
      <c r="D2" s="47" t="s">
        <v>31</v>
      </c>
      <c r="E2" s="47" t="s">
        <v>29</v>
      </c>
      <c r="F2" s="47" t="s">
        <v>28</v>
      </c>
      <c r="G2" s="47" t="s">
        <v>30</v>
      </c>
      <c r="H2" s="47" t="s">
        <v>19</v>
      </c>
    </row>
    <row r="3" spans="1:8" x14ac:dyDescent="0.25">
      <c r="A3" s="37">
        <v>1</v>
      </c>
      <c r="B3" s="58" t="s">
        <v>38</v>
      </c>
      <c r="C3" s="59"/>
      <c r="D3" s="59"/>
      <c r="E3" s="59"/>
      <c r="F3" s="59"/>
      <c r="G3" s="59"/>
      <c r="H3" s="59"/>
    </row>
    <row r="4" spans="1:8" ht="75" x14ac:dyDescent="0.25">
      <c r="A4" s="29">
        <f>A3+0.01</f>
        <v>1.01</v>
      </c>
      <c r="B4" s="25" t="s">
        <v>48</v>
      </c>
      <c r="C4" s="27" t="s">
        <v>35</v>
      </c>
      <c r="D4" s="41">
        <v>0</v>
      </c>
      <c r="E4" s="38" t="s">
        <v>46</v>
      </c>
      <c r="F4" s="38">
        <v>29</v>
      </c>
      <c r="G4" s="44">
        <f>F4*D4</f>
        <v>0</v>
      </c>
      <c r="H4" s="17"/>
    </row>
    <row r="5" spans="1:8" ht="75" x14ac:dyDescent="0.25">
      <c r="A5" s="36">
        <v>1.02</v>
      </c>
      <c r="B5" s="25" t="s">
        <v>48</v>
      </c>
      <c r="C5" s="27" t="s">
        <v>36</v>
      </c>
      <c r="D5" s="41">
        <v>0</v>
      </c>
      <c r="E5" s="38" t="s">
        <v>46</v>
      </c>
      <c r="F5" s="38">
        <v>29</v>
      </c>
      <c r="G5" s="45">
        <f>F5*D5</f>
        <v>0</v>
      </c>
      <c r="H5" s="17"/>
    </row>
    <row r="6" spans="1:8" x14ac:dyDescent="0.25">
      <c r="A6" s="16">
        <f>A3+1</f>
        <v>2</v>
      </c>
      <c r="B6" s="58" t="s">
        <v>42</v>
      </c>
      <c r="C6" s="59"/>
      <c r="D6" s="59"/>
      <c r="E6" s="59"/>
      <c r="F6" s="59"/>
      <c r="G6" s="59"/>
      <c r="H6" s="59"/>
    </row>
    <row r="7" spans="1:8" ht="75" x14ac:dyDescent="0.25">
      <c r="A7" s="29">
        <f>A6+0.01</f>
        <v>2.0099999999999998</v>
      </c>
      <c r="B7" s="25" t="s">
        <v>48</v>
      </c>
      <c r="C7" s="27" t="s">
        <v>35</v>
      </c>
      <c r="D7" s="41">
        <v>0</v>
      </c>
      <c r="E7" s="38" t="s">
        <v>46</v>
      </c>
      <c r="F7" s="38">
        <v>5</v>
      </c>
      <c r="G7" s="45">
        <f>F7*D7</f>
        <v>0</v>
      </c>
      <c r="H7" s="18"/>
    </row>
    <row r="8" spans="1:8" ht="75" x14ac:dyDescent="0.25">
      <c r="A8" s="29">
        <f t="shared" ref="A8" si="0">A7+0.01</f>
        <v>2.0199999999999996</v>
      </c>
      <c r="B8" s="25" t="s">
        <v>48</v>
      </c>
      <c r="C8" s="27" t="s">
        <v>36</v>
      </c>
      <c r="D8" s="41">
        <v>0</v>
      </c>
      <c r="E8" s="38" t="s">
        <v>46</v>
      </c>
      <c r="F8" s="38">
        <v>5</v>
      </c>
      <c r="G8" s="45">
        <f>F8*D8</f>
        <v>0</v>
      </c>
      <c r="H8" s="18"/>
    </row>
    <row r="9" spans="1:8" x14ac:dyDescent="0.25">
      <c r="A9" s="16">
        <f>A6+1</f>
        <v>3</v>
      </c>
      <c r="B9" s="58" t="s">
        <v>39</v>
      </c>
      <c r="C9" s="59"/>
      <c r="D9" s="59"/>
      <c r="E9" s="59"/>
      <c r="F9" s="59"/>
      <c r="G9" s="59"/>
      <c r="H9" s="59"/>
    </row>
    <row r="10" spans="1:8" ht="75" x14ac:dyDescent="0.25">
      <c r="A10" s="29">
        <f>A9+0.01</f>
        <v>3.01</v>
      </c>
      <c r="B10" s="25" t="s">
        <v>48</v>
      </c>
      <c r="C10" s="27" t="s">
        <v>35</v>
      </c>
      <c r="D10" s="41">
        <v>0</v>
      </c>
      <c r="E10" s="38" t="s">
        <v>46</v>
      </c>
      <c r="F10" s="38">
        <v>1</v>
      </c>
      <c r="G10" s="45">
        <f>F10*D10</f>
        <v>0</v>
      </c>
      <c r="H10" s="18"/>
    </row>
    <row r="11" spans="1:8" ht="75" x14ac:dyDescent="0.25">
      <c r="A11" s="29">
        <f t="shared" ref="A11" si="1">A10+0.01</f>
        <v>3.0199999999999996</v>
      </c>
      <c r="B11" s="25" t="s">
        <v>48</v>
      </c>
      <c r="C11" s="27" t="s">
        <v>36</v>
      </c>
      <c r="D11" s="41">
        <v>0</v>
      </c>
      <c r="E11" s="38" t="s">
        <v>46</v>
      </c>
      <c r="F11" s="38">
        <v>1</v>
      </c>
      <c r="G11" s="45">
        <f>F11*D11</f>
        <v>0</v>
      </c>
      <c r="H11" s="18"/>
    </row>
    <row r="12" spans="1:8" x14ac:dyDescent="0.25">
      <c r="A12" s="16">
        <f>A9+1</f>
        <v>4</v>
      </c>
      <c r="B12" s="58" t="s">
        <v>40</v>
      </c>
      <c r="C12" s="59"/>
      <c r="D12" s="59"/>
      <c r="E12" s="59"/>
      <c r="F12" s="59"/>
      <c r="G12" s="59"/>
      <c r="H12" s="59"/>
    </row>
    <row r="13" spans="1:8" ht="75" x14ac:dyDescent="0.25">
      <c r="A13" s="29">
        <f>A12+0.01</f>
        <v>4.01</v>
      </c>
      <c r="B13" s="25" t="s">
        <v>48</v>
      </c>
      <c r="C13" s="27" t="s">
        <v>35</v>
      </c>
      <c r="D13" s="41">
        <v>0</v>
      </c>
      <c r="E13" s="38" t="s">
        <v>46</v>
      </c>
      <c r="F13" s="38">
        <v>1</v>
      </c>
      <c r="G13" s="45">
        <f>F13*D13</f>
        <v>0</v>
      </c>
      <c r="H13" s="18"/>
    </row>
    <row r="14" spans="1:8" ht="75" x14ac:dyDescent="0.25">
      <c r="A14" s="29">
        <f t="shared" ref="A14" si="2">A13+0.01</f>
        <v>4.0199999999999996</v>
      </c>
      <c r="B14" s="25" t="s">
        <v>48</v>
      </c>
      <c r="C14" s="27" t="s">
        <v>36</v>
      </c>
      <c r="D14" s="41">
        <v>0</v>
      </c>
      <c r="E14" s="38" t="s">
        <v>46</v>
      </c>
      <c r="F14" s="38">
        <v>1</v>
      </c>
      <c r="G14" s="45">
        <f>F14*D14</f>
        <v>0</v>
      </c>
      <c r="H14" s="18"/>
    </row>
    <row r="15" spans="1:8" x14ac:dyDescent="0.25">
      <c r="A15" s="16">
        <f>A12+1</f>
        <v>5</v>
      </c>
      <c r="B15" s="58" t="s">
        <v>45</v>
      </c>
      <c r="C15" s="59"/>
      <c r="D15" s="59"/>
      <c r="E15" s="59"/>
      <c r="F15" s="59"/>
      <c r="G15" s="59"/>
      <c r="H15" s="59"/>
    </row>
    <row r="16" spans="1:8" ht="75" x14ac:dyDescent="0.25">
      <c r="A16" s="29">
        <f>A15+0.01</f>
        <v>5.01</v>
      </c>
      <c r="B16" s="25" t="s">
        <v>48</v>
      </c>
      <c r="C16" s="27" t="s">
        <v>35</v>
      </c>
      <c r="D16" s="41">
        <v>0</v>
      </c>
      <c r="E16" s="38" t="s">
        <v>46</v>
      </c>
      <c r="F16" s="38">
        <v>26</v>
      </c>
      <c r="G16" s="45">
        <f>F16*D16</f>
        <v>0</v>
      </c>
      <c r="H16" s="18"/>
    </row>
    <row r="17" spans="1:8" ht="75" x14ac:dyDescent="0.25">
      <c r="A17" s="29">
        <f t="shared" ref="A17" si="3">A16+0.01</f>
        <v>5.0199999999999996</v>
      </c>
      <c r="B17" s="25" t="s">
        <v>48</v>
      </c>
      <c r="C17" s="27" t="s">
        <v>36</v>
      </c>
      <c r="D17" s="41">
        <v>0</v>
      </c>
      <c r="E17" s="38" t="s">
        <v>46</v>
      </c>
      <c r="F17" s="38">
        <v>26</v>
      </c>
      <c r="G17" s="45">
        <f>F17*D17</f>
        <v>0</v>
      </c>
      <c r="H17" s="18"/>
    </row>
    <row r="18" spans="1:8" x14ac:dyDescent="0.25">
      <c r="A18" s="16">
        <f>A15+1</f>
        <v>6</v>
      </c>
      <c r="B18" s="58" t="s">
        <v>44</v>
      </c>
      <c r="C18" s="59"/>
      <c r="D18" s="59"/>
      <c r="E18" s="59"/>
      <c r="F18" s="59"/>
      <c r="G18" s="59"/>
      <c r="H18" s="59"/>
    </row>
    <row r="19" spans="1:8" ht="75" x14ac:dyDescent="0.25">
      <c r="A19" s="29">
        <f>A18+0.01</f>
        <v>6.01</v>
      </c>
      <c r="B19" s="25" t="s">
        <v>48</v>
      </c>
      <c r="C19" s="27" t="s">
        <v>35</v>
      </c>
      <c r="D19" s="41">
        <v>0</v>
      </c>
      <c r="E19" s="38" t="s">
        <v>46</v>
      </c>
      <c r="F19" s="38">
        <v>18</v>
      </c>
      <c r="G19" s="45">
        <f>F19*D19</f>
        <v>0</v>
      </c>
      <c r="H19" s="18"/>
    </row>
    <row r="20" spans="1:8" ht="75" x14ac:dyDescent="0.25">
      <c r="A20" s="29">
        <f t="shared" ref="A20" si="4">A19+0.01</f>
        <v>6.02</v>
      </c>
      <c r="B20" s="25" t="s">
        <v>48</v>
      </c>
      <c r="C20" s="27" t="s">
        <v>36</v>
      </c>
      <c r="D20" s="41">
        <v>0</v>
      </c>
      <c r="E20" s="38" t="s">
        <v>46</v>
      </c>
      <c r="F20" s="38">
        <v>18</v>
      </c>
      <c r="G20" s="45">
        <f>F20*D20</f>
        <v>0</v>
      </c>
      <c r="H20" s="18"/>
    </row>
    <row r="21" spans="1:8" x14ac:dyDescent="0.25">
      <c r="A21" s="16">
        <f>A18+1</f>
        <v>7</v>
      </c>
      <c r="B21" s="58" t="s">
        <v>43</v>
      </c>
      <c r="C21" s="59"/>
      <c r="D21" s="59"/>
      <c r="E21" s="59"/>
      <c r="F21" s="59"/>
      <c r="G21" s="59"/>
      <c r="H21" s="59"/>
    </row>
    <row r="22" spans="1:8" ht="75" x14ac:dyDescent="0.25">
      <c r="A22" s="29">
        <f>A21+0.01</f>
        <v>7.01</v>
      </c>
      <c r="B22" s="25" t="s">
        <v>48</v>
      </c>
      <c r="C22" s="27" t="s">
        <v>35</v>
      </c>
      <c r="D22" s="41">
        <v>0</v>
      </c>
      <c r="E22" s="38" t="s">
        <v>46</v>
      </c>
      <c r="F22" s="38">
        <v>18</v>
      </c>
      <c r="G22" s="45">
        <f>F22*D22</f>
        <v>0</v>
      </c>
      <c r="H22" s="18"/>
    </row>
    <row r="23" spans="1:8" ht="75" x14ac:dyDescent="0.25">
      <c r="A23" s="29">
        <f t="shared" ref="A23" si="5">A22+0.01</f>
        <v>7.02</v>
      </c>
      <c r="B23" s="25" t="s">
        <v>48</v>
      </c>
      <c r="C23" s="27" t="s">
        <v>36</v>
      </c>
      <c r="D23" s="41">
        <v>0</v>
      </c>
      <c r="E23" s="38" t="s">
        <v>46</v>
      </c>
      <c r="F23" s="38">
        <v>18</v>
      </c>
      <c r="G23" s="45">
        <f>F23*D23</f>
        <v>0</v>
      </c>
      <c r="H23" s="18"/>
    </row>
    <row r="24" spans="1:8" x14ac:dyDescent="0.25">
      <c r="A24" s="16">
        <f>A21+1</f>
        <v>8</v>
      </c>
      <c r="B24" s="58" t="s">
        <v>41</v>
      </c>
      <c r="C24" s="59"/>
      <c r="D24" s="59"/>
      <c r="E24" s="59"/>
      <c r="F24" s="59"/>
      <c r="G24" s="59"/>
      <c r="H24" s="59"/>
    </row>
    <row r="25" spans="1:8" ht="75" x14ac:dyDescent="0.25">
      <c r="A25" s="29">
        <f>A24+0.01</f>
        <v>8.01</v>
      </c>
      <c r="B25" s="25" t="s">
        <v>48</v>
      </c>
      <c r="C25" s="27" t="s">
        <v>35</v>
      </c>
      <c r="D25" s="41">
        <v>0</v>
      </c>
      <c r="E25" s="38" t="s">
        <v>46</v>
      </c>
      <c r="F25" s="38">
        <v>4</v>
      </c>
      <c r="G25" s="45">
        <f>F25*D25</f>
        <v>0</v>
      </c>
      <c r="H25" s="18"/>
    </row>
    <row r="26" spans="1:8" ht="75" x14ac:dyDescent="0.25">
      <c r="A26" s="29">
        <f t="shared" ref="A26" si="6">A25+0.01</f>
        <v>8.02</v>
      </c>
      <c r="B26" s="25" t="s">
        <v>48</v>
      </c>
      <c r="C26" s="27" t="s">
        <v>36</v>
      </c>
      <c r="D26" s="41">
        <v>0</v>
      </c>
      <c r="E26" s="38" t="s">
        <v>46</v>
      </c>
      <c r="F26" s="38">
        <v>4</v>
      </c>
      <c r="G26" s="45">
        <f>F26*D26</f>
        <v>0</v>
      </c>
      <c r="H26" s="18"/>
    </row>
    <row r="27" spans="1:8" x14ac:dyDescent="0.25">
      <c r="A27" s="60" t="s">
        <v>20</v>
      </c>
      <c r="B27" s="61"/>
      <c r="C27" s="61"/>
      <c r="D27" s="61"/>
      <c r="E27" s="61"/>
      <c r="F27" s="62"/>
      <c r="G27" s="28">
        <f>SUM(G7:G8,G4:G5)</f>
        <v>0</v>
      </c>
    </row>
    <row r="28" spans="1:8" x14ac:dyDescent="0.25">
      <c r="A28" s="39"/>
      <c r="B28" s="39"/>
      <c r="D28" s="40"/>
      <c r="E28" s="40"/>
      <c r="F28" s="40"/>
      <c r="G28" s="40"/>
    </row>
    <row r="29" spans="1:8" ht="15.75" thickBot="1" x14ac:dyDescent="0.3"/>
    <row r="30" spans="1:8" ht="16.5" customHeight="1" x14ac:dyDescent="0.25">
      <c r="A30" s="31" t="s">
        <v>21</v>
      </c>
      <c r="B30" s="19"/>
      <c r="C30" s="19"/>
      <c r="D30" s="19"/>
      <c r="E30" s="19"/>
      <c r="F30" s="19"/>
      <c r="G30" s="19"/>
      <c r="H30" s="20"/>
    </row>
    <row r="31" spans="1:8" ht="84" customHeight="1" x14ac:dyDescent="0.25">
      <c r="A31" s="56" t="s">
        <v>22</v>
      </c>
      <c r="B31" s="57"/>
      <c r="C31" s="57"/>
      <c r="D31" s="57"/>
      <c r="E31" s="57"/>
      <c r="F31" s="42"/>
      <c r="G31" s="42"/>
      <c r="H31" s="43"/>
    </row>
    <row r="32" spans="1:8" ht="15.75" thickBot="1" x14ac:dyDescent="0.3">
      <c r="A32" s="32"/>
      <c r="B32" s="21" t="s">
        <v>23</v>
      </c>
      <c r="C32" s="22"/>
      <c r="D32" s="22"/>
      <c r="E32" s="22"/>
      <c r="F32" s="22"/>
      <c r="G32" s="22"/>
      <c r="H32" s="23"/>
    </row>
    <row r="35" spans="1:8" x14ac:dyDescent="0.25">
      <c r="A35" s="33" t="s">
        <v>24</v>
      </c>
      <c r="C35" s="26"/>
    </row>
    <row r="36" spans="1:8" x14ac:dyDescent="0.25">
      <c r="A36" s="34" t="s">
        <v>25</v>
      </c>
      <c r="C36" t="s">
        <v>26</v>
      </c>
    </row>
    <row r="38" spans="1:8" x14ac:dyDescent="0.25">
      <c r="A38" s="34" t="s">
        <v>24</v>
      </c>
    </row>
    <row r="39" spans="1:8" x14ac:dyDescent="0.25">
      <c r="A39" s="34" t="s">
        <v>27</v>
      </c>
    </row>
    <row r="40" spans="1:8" x14ac:dyDescent="0.25">
      <c r="A40" s="35"/>
      <c r="B40" s="24"/>
      <c r="C40" s="24"/>
      <c r="D40" s="24"/>
      <c r="E40" s="24"/>
      <c r="F40" s="24"/>
      <c r="G40" s="24"/>
      <c r="H40" s="24"/>
    </row>
  </sheetData>
  <mergeCells count="11">
    <mergeCell ref="A1:H1"/>
    <mergeCell ref="B3:H3"/>
    <mergeCell ref="B6:H6"/>
    <mergeCell ref="B9:H9"/>
    <mergeCell ref="B12:H12"/>
    <mergeCell ref="A31:E31"/>
    <mergeCell ref="B15:H15"/>
    <mergeCell ref="B18:H18"/>
    <mergeCell ref="B21:H21"/>
    <mergeCell ref="B24:H24"/>
    <mergeCell ref="A27:F2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A87B8787BA0D468848B93DD62FA3D5" ma:contentTypeVersion="15" ma:contentTypeDescription="Create a new document." ma:contentTypeScope="" ma:versionID="081ec2ee7efff199f6345513b2dfedba">
  <xsd:schema xmlns:xsd="http://www.w3.org/2001/XMLSchema" xmlns:xs="http://www.w3.org/2001/XMLSchema" xmlns:p="http://schemas.microsoft.com/office/2006/metadata/properties" xmlns:ns2="86c6b9c4-f29d-4301-aaf2-d65aea6f7fac" xmlns:ns3="65e6b11e-a13a-4726-8c39-9069922a9db7" targetNamespace="http://schemas.microsoft.com/office/2006/metadata/properties" ma:root="true" ma:fieldsID="774c17683384140ca61a984589136d1b" ns2:_="" ns3:_="">
    <xsd:import namespace="86c6b9c4-f29d-4301-aaf2-d65aea6f7fac"/>
    <xsd:import namespace="65e6b11e-a13a-4726-8c39-9069922a9db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c6b9c4-f29d-4301-aaf2-d65aea6f7f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5885e13-a6ea-4e38-9fb4-58d86e2e3db9"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e6b11e-a13a-4726-8c39-9069922a9db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0b20dfc-fb0b-4d8b-a194-5eb5e8ae6288}" ma:internalName="TaxCatchAll" ma:showField="CatchAllData" ma:web="65e6b11e-a13a-4726-8c39-9069922a9d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6c6b9c4-f29d-4301-aaf2-d65aea6f7fac">
      <Terms xmlns="http://schemas.microsoft.com/office/infopath/2007/PartnerControls"/>
    </lcf76f155ced4ddcb4097134ff3c332f>
    <TaxCatchAll xmlns="65e6b11e-a13a-4726-8c39-9069922a9db7" xsi:nil="true"/>
  </documentManagement>
</p:properties>
</file>

<file path=customXml/itemProps1.xml><?xml version="1.0" encoding="utf-8"?>
<ds:datastoreItem xmlns:ds="http://schemas.openxmlformats.org/officeDocument/2006/customXml" ds:itemID="{CDE9FAA6-93A2-4A13-B958-4F020F5C3293}">
  <ds:schemaRefs>
    <ds:schemaRef ds:uri="http://schemas.microsoft.com/sharepoint/v3/contenttype/forms"/>
  </ds:schemaRefs>
</ds:datastoreItem>
</file>

<file path=customXml/itemProps2.xml><?xml version="1.0" encoding="utf-8"?>
<ds:datastoreItem xmlns:ds="http://schemas.openxmlformats.org/officeDocument/2006/customXml" ds:itemID="{AFFD3A96-10AE-49B0-A820-981256618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c6b9c4-f29d-4301-aaf2-d65aea6f7fac"/>
    <ds:schemaRef ds:uri="65e6b11e-a13a-4726-8c39-9069922a9d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02FD3B-76A4-47D0-9984-85284BF8ACA7}">
  <ds:schemaRefs>
    <ds:schemaRef ds:uri="http://schemas.microsoft.com/office/2006/metadata/properties"/>
    <ds:schemaRef ds:uri="http://schemas.microsoft.com/office/infopath/2007/PartnerControls"/>
    <ds:schemaRef ds:uri="86c6b9c4-f29d-4301-aaf2-d65aea6f7fac"/>
    <ds:schemaRef ds:uri="65e6b11e-a13a-4726-8c39-9069922a9d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Contact Info</vt:lpstr>
      <vt:lpstr>Schedule of Values</vt:lpstr>
    </vt:vector>
  </TitlesOfParts>
  <Company>Seminole Tribe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 Velazquez</dc:creator>
  <cp:lastModifiedBy>Marian Jamaleddine</cp:lastModifiedBy>
  <dcterms:created xsi:type="dcterms:W3CDTF">2023-11-14T19:21:26Z</dcterms:created>
  <dcterms:modified xsi:type="dcterms:W3CDTF">2024-04-30T14:02:29Z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0x0101004AA87B8787BA0D468848B93DD62FA3D5</vt:lpwstr>
  </property>
  <property fmtid="{D5CDD505-2E9C-101B-9397-08002B2CF9AE}" pid="3" name="MediaServiceImageTags">
    <vt:lpwstr/>
  </property>
</Properties>
</file>