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semtribe.sharepoint.com/sites/TWPurchasing/Shared Documents/Bid &amp; Proposals Unit/Solicitations/2024/1277. ITB 11-2024/2) Drafts/2) Attachments &amp; Exhibits/"/>
    </mc:Choice>
  </mc:AlternateContent>
  <xr:revisionPtr revIDLastSave="196" documentId="8_{1C3BBBE5-8648-4505-901F-523A7A6FA062}" xr6:coauthVersionLast="47" xr6:coauthVersionMax="47" xr10:uidLastSave="{8B194E3E-FD11-4FA8-9E8C-5A3E3AACC9F9}"/>
  <bookViews>
    <workbookView xWindow="28680" yWindow="-120" windowWidth="29040" windowHeight="15720" xr2:uid="{00000000-000D-0000-FFFF-FFFF00000000}"/>
  </bookViews>
  <sheets>
    <sheet name="Instructions" sheetId="10" r:id="rId1"/>
    <sheet name="Contact Info" sheetId="3" r:id="rId2"/>
    <sheet name="Townhome Replacement Plants " sheetId="12" r:id="rId3"/>
    <sheet name="Chickee &amp; Dumpster Area" sheetId="15" r:id="rId4"/>
  </sheets>
  <definedNames>
    <definedName name="_xlnm.Print_Area" localSheetId="3">'Chickee &amp; Dumpster Area'!#REF!</definedName>
    <definedName name="_xlnm.Print_Area" localSheetId="2">'Townhome Replacement Plants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4" i="15" l="1"/>
  <c r="A23" i="15"/>
  <c r="A21" i="15"/>
  <c r="A17" i="15"/>
  <c r="A18" i="15" s="1"/>
  <c r="A19" i="15" s="1"/>
  <c r="G25" i="15"/>
  <c r="G29" i="12"/>
  <c r="A15" i="15" l="1"/>
  <c r="A16" i="15" s="1"/>
  <c r="A13" i="15"/>
  <c r="A11" i="15"/>
  <c r="A8" i="15"/>
  <c r="A9" i="15" s="1"/>
  <c r="A5" i="15"/>
  <c r="A6" i="15" s="1"/>
  <c r="A7" i="15" s="1"/>
  <c r="A22" i="12" l="1"/>
  <c r="A19" i="12"/>
  <c r="A20" i="12" s="1"/>
  <c r="A17" i="12"/>
  <c r="A15" i="12"/>
  <c r="A12" i="12"/>
  <c r="A13" i="12" s="1"/>
  <c r="A5" i="12"/>
  <c r="A6" i="12" s="1"/>
  <c r="A7" i="12" s="1"/>
  <c r="A8" i="12" s="1"/>
  <c r="A9" i="12" s="1"/>
  <c r="A10" i="12" s="1"/>
  <c r="A11" i="12" s="1"/>
</calcChain>
</file>

<file path=xl/sharedStrings.xml><?xml version="1.0" encoding="utf-8"?>
<sst xmlns="http://schemas.openxmlformats.org/spreadsheetml/2006/main" count="190" uniqueCount="111">
  <si>
    <r>
      <t xml:space="preserve">Main Contact Information </t>
    </r>
    <r>
      <rPr>
        <b/>
        <sz val="11"/>
        <color rgb="FFFF0000"/>
        <rFont val="Calibri"/>
        <family val="2"/>
        <scheme val="minor"/>
      </rPr>
      <t>(</t>
    </r>
    <r>
      <rPr>
        <b/>
        <u/>
        <sz val="11"/>
        <color rgb="FFFF0000"/>
        <rFont val="Calibri"/>
        <family val="2"/>
        <scheme val="minor"/>
      </rPr>
      <t>required</t>
    </r>
    <r>
      <rPr>
        <b/>
        <sz val="11"/>
        <color rgb="FFFF0000"/>
        <rFont val="Calibri"/>
        <family val="2"/>
        <scheme val="minor"/>
      </rPr>
      <t>)</t>
    </r>
  </si>
  <si>
    <t>Company Name:</t>
  </si>
  <si>
    <t>Business Contact Name:</t>
  </si>
  <si>
    <t>Business Contact Phone:</t>
  </si>
  <si>
    <t>Business Contact Email:</t>
  </si>
  <si>
    <t>Additional Contact Information (optional)</t>
  </si>
  <si>
    <t>1.00</t>
  </si>
  <si>
    <t>UOM</t>
  </si>
  <si>
    <t>Street Address:</t>
  </si>
  <si>
    <t>City:</t>
  </si>
  <si>
    <t>State:</t>
  </si>
  <si>
    <t>Zip Code:</t>
  </si>
  <si>
    <t>Website Address:</t>
  </si>
  <si>
    <t>Lumpsum</t>
  </si>
  <si>
    <t>TOTAL:</t>
  </si>
  <si>
    <t>SOV MUST BE COMPLETED IN FULL, NO EXCEPTIONS</t>
  </si>
  <si>
    <t>_______________________________________</t>
  </si>
  <si>
    <t>Corporate Officer or Owner (Signature)</t>
  </si>
  <si>
    <t>Owner Representative</t>
  </si>
  <si>
    <t>Thank you for your interest in responding to this solicitation. Below are the instructions for filling out this required document.</t>
  </si>
  <si>
    <t>LINE ITEM NO.</t>
  </si>
  <si>
    <t>PRICE</t>
  </si>
  <si>
    <t>COMMENTS (IF APPLICABLE)</t>
  </si>
  <si>
    <t>*NOTES:</t>
  </si>
  <si>
    <t>"Contact Info" Tab</t>
  </si>
  <si>
    <t xml:space="preserve">Should additional or secondary contacts be needed, Bidder may fill in the name, phone number, and email address of these additional contacts in the yellow cells provided. Listing additional contacts is not required. </t>
  </si>
  <si>
    <t xml:space="preserve">Bidder will fill in the remaining yellow cells with their name, business address, phone number, email address, and website address. </t>
  </si>
  <si>
    <t>Bidder will fill in their company's registered name in the yellow cell next to "Company Name:"</t>
  </si>
  <si>
    <t>Date</t>
  </si>
  <si>
    <t>- PROJECT TO BE SCHEDULED BASED ON THE DEPARTMENT'S TIME FRAME.
- SERVICES TO COMMENCE WITHIN THE TIMEFRAME DETAILED IN THE SOLICITATION DOCUMENTS.
- THE ABOVE SCHEDULE OF VALUES MUST BE ENTIRELY FILLED OUT TO QUALIFY FOR THE PROJECT.
- ALL WORK IS TO BE COMPLETED IN ACCORDANCE WITH THE SOLICITATION DOCUMENTS AND THE RESULTING AGREEMENT.
- COMPLETED WORK TO BE INSPECTED AND APPROVED PRIOR TO PAYMENT SUBMITTAL.</t>
  </si>
  <si>
    <t>Fakahatchee Grass</t>
  </si>
  <si>
    <t>Coontie</t>
  </si>
  <si>
    <t>Dwarf Bird of Paradise - Orange</t>
  </si>
  <si>
    <t>Common Yellow Lantana</t>
  </si>
  <si>
    <t>BOTANICAL NAME</t>
  </si>
  <si>
    <t>COMMON NAME</t>
  </si>
  <si>
    <t>Cubic Yards</t>
  </si>
  <si>
    <t>3 G.</t>
  </si>
  <si>
    <t>1 G.</t>
  </si>
  <si>
    <t>45 G.</t>
  </si>
  <si>
    <t>22"-28"x14"-16"</t>
  </si>
  <si>
    <t>12"-14"x10"-12"</t>
  </si>
  <si>
    <t>6"-8"x10"-12"</t>
  </si>
  <si>
    <t>10'-12'x3'-5'</t>
  </si>
  <si>
    <t>Bidder will review each requirement and respond in the corresponding yellow cells under Column G with the lumpsum cost, unless otherwise instructed. Bidder may enter comments in Column I, if applicable.</t>
  </si>
  <si>
    <t>GENERAL CONDITIONS</t>
  </si>
  <si>
    <t>LABOR</t>
  </si>
  <si>
    <t>MULCH</t>
  </si>
  <si>
    <t>SOIL</t>
  </si>
  <si>
    <t>PLANTS</t>
  </si>
  <si>
    <t>SUPERVISION</t>
  </si>
  <si>
    <t>SPECIALTY</t>
  </si>
  <si>
    <t>6.01</t>
  </si>
  <si>
    <t>7.01</t>
  </si>
  <si>
    <t>7.02</t>
  </si>
  <si>
    <t>QTY.</t>
  </si>
  <si>
    <t>SIZE</t>
  </si>
  <si>
    <t>DIMENSIONS/ CALIPER</t>
  </si>
  <si>
    <t>12</t>
  </si>
  <si>
    <t>5.06</t>
  </si>
  <si>
    <t>Project Manager/Supervisor/Staff</t>
  </si>
  <si>
    <t>Zamia pumila</t>
  </si>
  <si>
    <t xml:space="preserve">Planting soil - include tax and delivery </t>
  </si>
  <si>
    <t>Red Mulch (2CF Bags) - include tax and delivery</t>
  </si>
  <si>
    <t>Start-up and mobilization/dumpster rental/trash removal</t>
  </si>
  <si>
    <t>Temporary bathrooms</t>
  </si>
  <si>
    <t>Final clean</t>
  </si>
  <si>
    <t xml:space="preserve">Landscaping equipment </t>
  </si>
  <si>
    <t>ITB 11-2024 Rainbow Lane Townhomes Landscape Beautification (Brighton)
Instructions</t>
  </si>
  <si>
    <t>ITB 11-2024 Rainbow Lane Townhomes Landscape Beautification (Brighton)
Contact Info</t>
  </si>
  <si>
    <t>ITB 11-2024 Rainbow Lane Townhomes Landscape Beautification (Brighton)
EXHIBIT A: SCHEDULE OF VALUES*</t>
  </si>
  <si>
    <t>Chrysobalanus icaco 'Red Tip'</t>
  </si>
  <si>
    <t>Cordyline fruiticosa 'Auntie Lou'</t>
  </si>
  <si>
    <t>Ficus microcarpa</t>
  </si>
  <si>
    <t>Lantana camara</t>
  </si>
  <si>
    <t>Ptychosperma elegans</t>
  </si>
  <si>
    <t>Stretlitzia reginae</t>
  </si>
  <si>
    <t>Red Tip Cocoplum</t>
  </si>
  <si>
    <t>Ti Plant 'Auntie Lou'</t>
  </si>
  <si>
    <t>Green Island Ficus</t>
  </si>
  <si>
    <t>Solitaire Palm - Triple</t>
  </si>
  <si>
    <t>2'-3'x2'-3'</t>
  </si>
  <si>
    <t>2'-3'x1'-2'</t>
  </si>
  <si>
    <t>1"-14"x10"-12"</t>
  </si>
  <si>
    <t>21</t>
  </si>
  <si>
    <t>24</t>
  </si>
  <si>
    <t>6</t>
  </si>
  <si>
    <t>76</t>
  </si>
  <si>
    <t>52</t>
  </si>
  <si>
    <t>Magnolia grandiflora 'DD Blanchard'</t>
  </si>
  <si>
    <t>Tripsacum dactyloides</t>
  </si>
  <si>
    <t>Paspalum notatum</t>
  </si>
  <si>
    <t>DD Blanchard Magnolia</t>
  </si>
  <si>
    <t>Bahia Grass</t>
  </si>
  <si>
    <t>106</t>
  </si>
  <si>
    <t>1200</t>
  </si>
  <si>
    <t>Sq. Ft.</t>
  </si>
  <si>
    <t>Whole-Piece Sod</t>
  </si>
  <si>
    <t>Project Adress:</t>
  </si>
  <si>
    <t>17160,17162 ,17164,17180 ,17182,17184,17200 and 17202 Rainbow Lane, Okeechobee, FL 34974</t>
  </si>
  <si>
    <t>Project Location</t>
  </si>
  <si>
    <t xml:space="preserve">Removal and Replanting </t>
  </si>
  <si>
    <t>Insurance/Warranty (12 months)</t>
  </si>
  <si>
    <t>Landscaping and plant materials (plants, palm, mulch, shrubs, etc.)</t>
  </si>
  <si>
    <t>4</t>
  </si>
  <si>
    <t>Landscaping and plant materials (trees, plants, mulch, sod, etc.)</t>
  </si>
  <si>
    <t>"Townhome Replacement Plants" Tab</t>
  </si>
  <si>
    <t>"Chickee &amp; Dumpster Area" Tab</t>
  </si>
  <si>
    <t xml:space="preserve">Maintenance for landscaping </t>
  </si>
  <si>
    <t>Chickee &amp; Dumpster Area (Optional Areas)</t>
  </si>
  <si>
    <t>ITB 11-2024 Rainbow Lane Townhomes Landscape Beautification (Brighton)
EXHIBIT A: SCHEDULE OF VALUES - OPTIONAL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</si>
</sst>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u/>
      <sz val="11"/>
      <color rgb="FFFF0000"/>
      <name val="Calibri"/>
      <family val="2"/>
      <scheme val="minor"/>
    </font>
    <font>
      <sz val="11"/>
      <name val="Calibri"/>
      <family val="2"/>
      <scheme val="minor"/>
    </font>
    <font>
      <u/>
      <sz val="11"/>
      <color theme="1"/>
      <name val="Calibri"/>
      <family val="2"/>
      <scheme val="minor"/>
    </font>
    <font>
      <b/>
      <sz val="11"/>
      <color theme="0"/>
      <name val="Calibri"/>
      <family val="2"/>
      <scheme val="minor"/>
    </font>
    <font>
      <b/>
      <sz val="12"/>
      <color theme="0"/>
      <name val="Calibri"/>
      <family val="2"/>
      <scheme val="minor"/>
    </font>
    <font>
      <b/>
      <sz val="20"/>
      <name val="Calibri"/>
      <family val="2"/>
      <scheme val="minor"/>
    </font>
    <font>
      <b/>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FFCC"/>
      </patternFill>
    </fill>
    <fill>
      <patternFill patternType="solid">
        <fgColor theme="1"/>
        <bgColor indexed="64"/>
      </patternFill>
    </fill>
  </fills>
  <borders count="35">
    <border>
      <left/>
      <right/>
      <top/>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indexed="64"/>
      </left>
      <right style="thin">
        <color indexed="64"/>
      </right>
      <top style="medium">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 fillId="4" borderId="16" applyNumberFormat="0" applyFont="0" applyAlignment="0" applyProtection="0"/>
  </cellStyleXfs>
  <cellXfs count="66">
    <xf numFmtId="0" fontId="0" fillId="0" borderId="0" xfId="0"/>
    <xf numFmtId="0" fontId="0" fillId="0" borderId="10" xfId="0" applyBorder="1"/>
    <xf numFmtId="0" fontId="0" fillId="0" borderId="11" xfId="0" applyBorder="1"/>
    <xf numFmtId="0" fontId="0" fillId="0" borderId="12" xfId="0" applyBorder="1"/>
    <xf numFmtId="0" fontId="0" fillId="0" borderId="13" xfId="0" applyBorder="1"/>
    <xf numFmtId="0" fontId="0" fillId="0" borderId="6" xfId="0" applyBorder="1" applyAlignment="1">
      <alignment horizontal="center" vertical="center"/>
    </xf>
    <xf numFmtId="0" fontId="5" fillId="0" borderId="11" xfId="0" applyFont="1" applyBorder="1"/>
    <xf numFmtId="0" fontId="5" fillId="0" borderId="12" xfId="0" applyFont="1" applyBorder="1"/>
    <xf numFmtId="0" fontId="0" fillId="3" borderId="10" xfId="0" applyFill="1" applyBorder="1" applyAlignment="1">
      <alignment horizontal="left" vertical="top"/>
    </xf>
    <xf numFmtId="0" fontId="0" fillId="3" borderId="11" xfId="0" applyFill="1" applyBorder="1" applyAlignment="1">
      <alignment horizontal="left" vertical="top"/>
    </xf>
    <xf numFmtId="0" fontId="0" fillId="3" borderId="12" xfId="0" applyFill="1" applyBorder="1" applyAlignment="1">
      <alignment horizontal="left" vertical="top"/>
    </xf>
    <xf numFmtId="0" fontId="0" fillId="3" borderId="9" xfId="0" applyFill="1" applyBorder="1" applyAlignment="1">
      <alignment horizontal="left" vertical="top"/>
    </xf>
    <xf numFmtId="0" fontId="0" fillId="3" borderId="7" xfId="0" applyFill="1" applyBorder="1" applyAlignment="1">
      <alignment horizontal="left" vertical="top"/>
    </xf>
    <xf numFmtId="0" fontId="0" fillId="3" borderId="8" xfId="0" applyFill="1" applyBorder="1" applyAlignment="1">
      <alignment horizontal="left" vertical="top"/>
    </xf>
    <xf numFmtId="44" fontId="0" fillId="3" borderId="6" xfId="1" applyFont="1" applyFill="1" applyBorder="1" applyAlignment="1">
      <alignment horizontal="center" vertical="center"/>
    </xf>
    <xf numFmtId="0" fontId="6" fillId="0" borderId="20" xfId="0" applyFont="1" applyBorder="1"/>
    <xf numFmtId="0" fontId="3" fillId="0" borderId="24" xfId="0" applyFont="1" applyBorder="1" applyAlignment="1">
      <alignment horizontal="center"/>
    </xf>
    <xf numFmtId="44" fontId="0" fillId="3" borderId="15" xfId="1" applyFont="1" applyFill="1" applyBorder="1" applyAlignment="1">
      <alignment horizontal="center" vertical="center"/>
    </xf>
    <xf numFmtId="0" fontId="0" fillId="0" borderId="6" xfId="0" applyBorder="1" applyAlignment="1">
      <alignment vertical="top" wrapText="1"/>
    </xf>
    <xf numFmtId="2" fontId="7" fillId="5" borderId="26" xfId="0" applyNumberFormat="1" applyFont="1" applyFill="1" applyBorder="1" applyAlignment="1">
      <alignment horizontal="center" vertical="center"/>
    </xf>
    <xf numFmtId="49" fontId="0" fillId="0" borderId="26" xfId="0" applyNumberFormat="1" applyBorder="1" applyAlignment="1">
      <alignment horizontal="center" vertical="center"/>
    </xf>
    <xf numFmtId="0" fontId="0" fillId="3" borderId="19" xfId="0" applyFill="1" applyBorder="1" applyAlignment="1">
      <alignment horizontal="left" vertical="top" wrapText="1"/>
    </xf>
    <xf numFmtId="0" fontId="0" fillId="3" borderId="2" xfId="0" applyFill="1" applyBorder="1" applyAlignment="1">
      <alignment horizontal="left" vertical="top" wrapText="1"/>
    </xf>
    <xf numFmtId="44" fontId="0" fillId="2" borderId="14" xfId="0" applyNumberFormat="1" applyFill="1"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2" fillId="0" borderId="0" xfId="0" applyFont="1" applyAlignment="1">
      <alignment horizontal="left"/>
    </xf>
    <xf numFmtId="0" fontId="0" fillId="0" borderId="29" xfId="0" applyBorder="1"/>
    <xf numFmtId="0" fontId="0" fillId="0" borderId="0" xfId="0" applyAlignment="1">
      <alignment horizontal="left"/>
    </xf>
    <xf numFmtId="0" fontId="0" fillId="0" borderId="0" xfId="0" applyAlignment="1">
      <alignment wrapText="1"/>
    </xf>
    <xf numFmtId="0" fontId="0" fillId="0" borderId="15" xfId="0" applyBorder="1" applyAlignment="1">
      <alignment horizontal="center" vertical="center"/>
    </xf>
    <xf numFmtId="49" fontId="0" fillId="0" borderId="30" xfId="0" applyNumberFormat="1" applyBorder="1" applyAlignment="1">
      <alignment horizontal="center" vertical="center"/>
    </xf>
    <xf numFmtId="0" fontId="0" fillId="0" borderId="15" xfId="0" applyBorder="1" applyAlignment="1">
      <alignment horizontal="center" vertical="center" wrapText="1"/>
    </xf>
    <xf numFmtId="0" fontId="0" fillId="0" borderId="6" xfId="0" applyBorder="1" applyAlignment="1">
      <alignment vertical="center" wrapText="1"/>
    </xf>
    <xf numFmtId="0" fontId="0" fillId="0" borderId="6" xfId="0" applyBorder="1" applyAlignment="1">
      <alignment vertical="center"/>
    </xf>
    <xf numFmtId="0" fontId="2" fillId="2" borderId="6" xfId="0" applyFont="1" applyFill="1" applyBorder="1" applyAlignment="1">
      <alignment horizontal="center" vertical="center"/>
    </xf>
    <xf numFmtId="0" fontId="0" fillId="0" borderId="0" xfId="0" applyAlignment="1">
      <alignment vertical="center"/>
    </xf>
    <xf numFmtId="0" fontId="0" fillId="0" borderId="6" xfId="0" applyBorder="1" applyAlignment="1">
      <alignment horizontal="center"/>
    </xf>
    <xf numFmtId="0" fontId="0" fillId="0" borderId="6" xfId="0" quotePrefix="1" applyBorder="1" applyAlignment="1">
      <alignment horizontal="center"/>
    </xf>
    <xf numFmtId="49" fontId="0" fillId="0" borderId="6" xfId="0" applyNumberFormat="1" applyBorder="1" applyAlignment="1">
      <alignment horizontal="center" vertical="center"/>
    </xf>
    <xf numFmtId="0" fontId="10" fillId="2" borderId="28" xfId="0" applyFont="1" applyFill="1" applyBorder="1" applyAlignment="1" applyProtection="1">
      <alignment vertical="center" wrapText="1"/>
      <protection locked="0"/>
    </xf>
    <xf numFmtId="0" fontId="9" fillId="2" borderId="6" xfId="0" applyFont="1" applyFill="1" applyBorder="1" applyAlignment="1">
      <alignment horizontal="center" vertical="center" wrapText="1"/>
    </xf>
    <xf numFmtId="0" fontId="0" fillId="0" borderId="6" xfId="0" applyBorder="1" applyAlignment="1">
      <alignment horizontal="left" vertical="top" wrapText="1"/>
    </xf>
    <xf numFmtId="49" fontId="8" fillId="5" borderId="6" xfId="2" applyNumberFormat="1" applyFont="1" applyFill="1" applyBorder="1" applyAlignment="1">
      <alignment horizontal="center" vertical="top"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7" fillId="5" borderId="3"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28" xfId="0" applyFont="1" applyFill="1" applyBorder="1" applyAlignment="1">
      <alignment horizontal="center"/>
    </xf>
    <xf numFmtId="0" fontId="7" fillId="5" borderId="27" xfId="0" applyFont="1" applyFill="1" applyBorder="1" applyAlignment="1">
      <alignment horizontal="center"/>
    </xf>
    <xf numFmtId="0" fontId="0" fillId="0" borderId="28" xfId="0" applyBorder="1" applyAlignment="1">
      <alignment horizontal="left" vertical="center" wrapText="1"/>
    </xf>
    <xf numFmtId="0" fontId="0" fillId="0" borderId="27" xfId="0" applyBorder="1" applyAlignment="1">
      <alignment horizontal="left" vertical="center" wrapText="1"/>
    </xf>
    <xf numFmtId="0" fontId="0" fillId="0" borderId="34" xfId="0" applyBorder="1" applyAlignment="1">
      <alignment horizontal="left" vertical="center" wrapText="1"/>
    </xf>
    <xf numFmtId="49" fontId="9" fillId="2" borderId="28" xfId="0" applyNumberFormat="1" applyFont="1" applyFill="1" applyBorder="1" applyAlignment="1">
      <alignment horizontal="center" vertical="center" wrapText="1"/>
    </xf>
    <xf numFmtId="49" fontId="9" fillId="2" borderId="27" xfId="0" applyNumberFormat="1" applyFont="1" applyFill="1" applyBorder="1" applyAlignment="1">
      <alignment horizontal="center" vertical="center" wrapText="1"/>
    </xf>
    <xf numFmtId="49" fontId="9" fillId="2" borderId="34" xfId="0" applyNumberFormat="1" applyFont="1" applyFill="1" applyBorder="1" applyAlignment="1">
      <alignment horizontal="center" vertical="center" wrapText="1"/>
    </xf>
    <xf numFmtId="0" fontId="5" fillId="2" borderId="27" xfId="0" applyFont="1" applyFill="1" applyBorder="1" applyAlignment="1" applyProtection="1">
      <alignment horizontal="left" vertical="center" wrapText="1"/>
      <protection locked="0"/>
    </xf>
    <xf numFmtId="0" fontId="2" fillId="2" borderId="31" xfId="0" applyFont="1" applyFill="1" applyBorder="1" applyAlignment="1">
      <alignment horizontal="right"/>
    </xf>
    <xf numFmtId="0" fontId="2" fillId="2" borderId="32" xfId="0" applyFont="1" applyFill="1" applyBorder="1" applyAlignment="1">
      <alignment horizontal="right"/>
    </xf>
    <xf numFmtId="0" fontId="2" fillId="2" borderId="33" xfId="0" applyFont="1" applyFill="1" applyBorder="1" applyAlignment="1">
      <alignment horizontal="right"/>
    </xf>
    <xf numFmtId="0" fontId="0" fillId="0" borderId="17" xfId="0" quotePrefix="1" applyBorder="1" applyAlignment="1">
      <alignment horizontal="left" vertical="top" wrapText="1"/>
    </xf>
    <xf numFmtId="0" fontId="0" fillId="0" borderId="0" xfId="0" quotePrefix="1" applyAlignment="1">
      <alignment horizontal="left" vertical="top" wrapText="1"/>
    </xf>
    <xf numFmtId="0" fontId="0" fillId="0" borderId="18" xfId="0" quotePrefix="1" applyBorder="1" applyAlignment="1">
      <alignment horizontal="left" vertical="top" wrapText="1"/>
    </xf>
  </cellXfs>
  <cellStyles count="3">
    <cellStyle name="Currency" xfId="1" builtinId="4"/>
    <cellStyle name="Normal" xfId="0" builtinId="0"/>
    <cellStyle name="Note" xfId="2" builtinId="1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showGridLines="0" tabSelected="1" workbookViewId="0">
      <selection activeCell="B10" sqref="B10"/>
    </sheetView>
  </sheetViews>
  <sheetFormatPr defaultRowHeight="31.5" customHeight="1" x14ac:dyDescent="0.35"/>
  <cols>
    <col min="1" max="1" width="2.7265625" bestFit="1" customWidth="1"/>
    <col min="2" max="2" width="126.26953125" customWidth="1"/>
  </cols>
  <sheetData>
    <row r="1" spans="1:2" ht="55.5" customHeight="1" x14ac:dyDescent="0.35">
      <c r="A1" s="44" t="s">
        <v>68</v>
      </c>
      <c r="B1" s="44"/>
    </row>
    <row r="2" spans="1:2" ht="18" customHeight="1" x14ac:dyDescent="0.35">
      <c r="A2" s="45" t="s">
        <v>19</v>
      </c>
      <c r="B2" s="45"/>
    </row>
    <row r="3" spans="1:2" ht="15.5" x14ac:dyDescent="0.35">
      <c r="A3" s="46" t="s">
        <v>24</v>
      </c>
      <c r="B3" s="46"/>
    </row>
    <row r="4" spans="1:2" ht="20.25" customHeight="1" x14ac:dyDescent="0.35">
      <c r="A4" s="5">
        <v>1</v>
      </c>
      <c r="B4" s="37" t="s">
        <v>27</v>
      </c>
    </row>
    <row r="5" spans="1:2" ht="21" customHeight="1" x14ac:dyDescent="0.35">
      <c r="A5" s="5">
        <v>2</v>
      </c>
      <c r="B5" s="36" t="s">
        <v>26</v>
      </c>
    </row>
    <row r="6" spans="1:2" ht="29" x14ac:dyDescent="0.35">
      <c r="A6" s="5">
        <v>3</v>
      </c>
      <c r="B6" s="18" t="s">
        <v>25</v>
      </c>
    </row>
    <row r="7" spans="1:2" ht="15.5" x14ac:dyDescent="0.35">
      <c r="A7" s="46" t="s">
        <v>106</v>
      </c>
      <c r="B7" s="46"/>
    </row>
    <row r="8" spans="1:2" ht="29" x14ac:dyDescent="0.35">
      <c r="A8" s="5">
        <v>1</v>
      </c>
      <c r="B8" s="18" t="s">
        <v>44</v>
      </c>
    </row>
    <row r="9" spans="1:2" ht="15.5" x14ac:dyDescent="0.35">
      <c r="A9" s="46" t="s">
        <v>107</v>
      </c>
      <c r="B9" s="46"/>
    </row>
    <row r="10" spans="1:2" ht="31.5" customHeight="1" x14ac:dyDescent="0.35">
      <c r="A10" s="5">
        <v>1</v>
      </c>
      <c r="B10" s="18" t="s">
        <v>44</v>
      </c>
    </row>
  </sheetData>
  <mergeCells count="5">
    <mergeCell ref="A1:B1"/>
    <mergeCell ref="A2:B2"/>
    <mergeCell ref="A3:B3"/>
    <mergeCell ref="A7:B7"/>
    <mergeCell ref="A9:B9"/>
  </mergeCells>
  <dataValidations count="1">
    <dataValidation allowBlank="1" showErrorMessage="1" sqref="A1" xr:uid="{00000000-0002-0000-00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5"/>
  <sheetViews>
    <sheetView showGridLines="0" workbookViewId="0">
      <selection sqref="A1:B1"/>
    </sheetView>
  </sheetViews>
  <sheetFormatPr defaultColWidth="9.1796875" defaultRowHeight="14.5" x14ac:dyDescent="0.35"/>
  <cols>
    <col min="1" max="1" width="23.54296875" customWidth="1"/>
    <col min="2" max="2" width="103.453125" customWidth="1"/>
  </cols>
  <sheetData>
    <row r="1" spans="1:2" ht="59.25" customHeight="1" thickBot="1" x14ac:dyDescent="0.4">
      <c r="A1" s="47" t="s">
        <v>69</v>
      </c>
      <c r="B1" s="48"/>
    </row>
    <row r="2" spans="1:2" ht="15" thickBot="1" x14ac:dyDescent="0.4">
      <c r="A2" s="49" t="s">
        <v>0</v>
      </c>
      <c r="B2" s="50"/>
    </row>
    <row r="3" spans="1:2" x14ac:dyDescent="0.35">
      <c r="A3" s="1" t="s">
        <v>1</v>
      </c>
      <c r="B3" s="8"/>
    </row>
    <row r="4" spans="1:2" x14ac:dyDescent="0.35">
      <c r="A4" s="2" t="s">
        <v>2</v>
      </c>
      <c r="B4" s="9"/>
    </row>
    <row r="5" spans="1:2" x14ac:dyDescent="0.35">
      <c r="A5" s="6" t="s">
        <v>8</v>
      </c>
      <c r="B5" s="9"/>
    </row>
    <row r="6" spans="1:2" x14ac:dyDescent="0.35">
      <c r="A6" s="6" t="s">
        <v>9</v>
      </c>
      <c r="B6" s="9"/>
    </row>
    <row r="7" spans="1:2" x14ac:dyDescent="0.35">
      <c r="A7" s="6" t="s">
        <v>10</v>
      </c>
      <c r="B7" s="9"/>
    </row>
    <row r="8" spans="1:2" x14ac:dyDescent="0.35">
      <c r="A8" s="6" t="s">
        <v>11</v>
      </c>
      <c r="B8" s="9"/>
    </row>
    <row r="9" spans="1:2" x14ac:dyDescent="0.35">
      <c r="A9" s="6" t="s">
        <v>3</v>
      </c>
      <c r="B9" s="9"/>
    </row>
    <row r="10" spans="1:2" x14ac:dyDescent="0.35">
      <c r="A10" s="6" t="s">
        <v>4</v>
      </c>
      <c r="B10" s="9"/>
    </row>
    <row r="11" spans="1:2" ht="15" thickBot="1" x14ac:dyDescent="0.4">
      <c r="A11" s="7" t="s">
        <v>12</v>
      </c>
      <c r="B11" s="10"/>
    </row>
    <row r="12" spans="1:2" ht="15" thickBot="1" x14ac:dyDescent="0.4">
      <c r="A12" s="49" t="s">
        <v>5</v>
      </c>
      <c r="B12" s="50"/>
    </row>
    <row r="13" spans="1:2" x14ac:dyDescent="0.35">
      <c r="A13" s="4" t="s">
        <v>2</v>
      </c>
      <c r="B13" s="11"/>
    </row>
    <row r="14" spans="1:2" x14ac:dyDescent="0.35">
      <c r="A14" s="2" t="s">
        <v>3</v>
      </c>
      <c r="B14" s="12"/>
    </row>
    <row r="15" spans="1:2" ht="15" thickBot="1" x14ac:dyDescent="0.4">
      <c r="A15" s="3" t="s">
        <v>4</v>
      </c>
      <c r="B15" s="13"/>
    </row>
  </sheetData>
  <mergeCells count="3">
    <mergeCell ref="A1:B1"/>
    <mergeCell ref="A2:B2"/>
    <mergeCell ref="A12:B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85394-3E2C-49DF-866F-495765D1A319}">
  <dimension ref="A1:I44"/>
  <sheetViews>
    <sheetView showGridLines="0" topLeftCell="A3" zoomScaleNormal="100" workbookViewId="0">
      <selection activeCell="B20" sqref="B20:F20"/>
    </sheetView>
  </sheetViews>
  <sheetFormatPr defaultRowHeight="14.5" x14ac:dyDescent="0.35"/>
  <cols>
    <col min="1" max="1" width="16" customWidth="1"/>
    <col min="2" max="2" width="30.1796875" customWidth="1"/>
    <col min="3" max="3" width="28.453125" customWidth="1"/>
    <col min="4" max="4" width="8.1796875" customWidth="1"/>
    <col min="5" max="5" width="5.54296875" customWidth="1"/>
    <col min="6" max="6" width="22.54296875" customWidth="1"/>
    <col min="7" max="7" width="18.453125" customWidth="1"/>
    <col min="8" max="8" width="11" bestFit="1" customWidth="1"/>
    <col min="9" max="9" width="65.26953125" customWidth="1"/>
  </cols>
  <sheetData>
    <row r="1" spans="1:9" ht="57.75" customHeight="1" x14ac:dyDescent="0.35">
      <c r="A1" s="56" t="s">
        <v>70</v>
      </c>
      <c r="B1" s="57"/>
      <c r="C1" s="57"/>
      <c r="D1" s="57"/>
      <c r="E1" s="57"/>
      <c r="F1" s="57"/>
      <c r="G1" s="57"/>
      <c r="H1" s="57"/>
      <c r="I1" s="58"/>
    </row>
    <row r="2" spans="1:9" x14ac:dyDescent="0.35">
      <c r="A2" s="43" t="s">
        <v>98</v>
      </c>
      <c r="B2" s="59" t="s">
        <v>99</v>
      </c>
      <c r="C2" s="59"/>
      <c r="D2" s="59"/>
      <c r="E2" s="59"/>
      <c r="F2" s="59"/>
      <c r="G2" s="59"/>
      <c r="H2" s="59"/>
      <c r="I2" s="59"/>
    </row>
    <row r="3" spans="1:9" x14ac:dyDescent="0.35">
      <c r="A3" s="19" t="s">
        <v>6</v>
      </c>
      <c r="B3" s="51" t="s">
        <v>49</v>
      </c>
      <c r="C3" s="52"/>
      <c r="D3" s="52"/>
      <c r="E3" s="52"/>
      <c r="F3" s="52"/>
      <c r="G3" s="52"/>
      <c r="H3" s="52"/>
      <c r="I3" s="52"/>
    </row>
    <row r="4" spans="1:9" s="39" customFormat="1" ht="21.75" customHeight="1" x14ac:dyDescent="0.35">
      <c r="A4" s="38" t="s">
        <v>20</v>
      </c>
      <c r="B4" s="38" t="s">
        <v>34</v>
      </c>
      <c r="C4" s="38" t="s">
        <v>35</v>
      </c>
      <c r="D4" s="38" t="s">
        <v>55</v>
      </c>
      <c r="E4" s="38" t="s">
        <v>56</v>
      </c>
      <c r="F4" s="38" t="s">
        <v>57</v>
      </c>
      <c r="G4" s="38" t="s">
        <v>21</v>
      </c>
      <c r="H4" s="38" t="s">
        <v>7</v>
      </c>
      <c r="I4" s="38" t="s">
        <v>22</v>
      </c>
    </row>
    <row r="5" spans="1:9" x14ac:dyDescent="0.35">
      <c r="A5" s="20">
        <f>A3+0.01</f>
        <v>1.01</v>
      </c>
      <c r="B5" s="40" t="s">
        <v>71</v>
      </c>
      <c r="C5" s="40" t="s">
        <v>77</v>
      </c>
      <c r="D5" s="34" t="s">
        <v>84</v>
      </c>
      <c r="E5" s="35" t="s">
        <v>37</v>
      </c>
      <c r="F5" s="40" t="s">
        <v>81</v>
      </c>
      <c r="G5" s="17"/>
      <c r="H5" s="33" t="s">
        <v>13</v>
      </c>
      <c r="I5" s="21"/>
    </row>
    <row r="6" spans="1:9" x14ac:dyDescent="0.35">
      <c r="A6" s="20">
        <f>A5+0.01</f>
        <v>1.02</v>
      </c>
      <c r="B6" s="40" t="s">
        <v>72</v>
      </c>
      <c r="C6" s="40" t="s">
        <v>78</v>
      </c>
      <c r="D6" s="34" t="s">
        <v>85</v>
      </c>
      <c r="E6" s="35" t="s">
        <v>37</v>
      </c>
      <c r="F6" s="40" t="s">
        <v>82</v>
      </c>
      <c r="G6" s="17"/>
      <c r="H6" s="33" t="s">
        <v>13</v>
      </c>
      <c r="I6" s="21"/>
    </row>
    <row r="7" spans="1:9" x14ac:dyDescent="0.35">
      <c r="A7" s="20">
        <f t="shared" ref="A7:A11" si="0">A6+0.01</f>
        <v>1.03</v>
      </c>
      <c r="B7" s="40" t="s">
        <v>73</v>
      </c>
      <c r="C7" s="40" t="s">
        <v>79</v>
      </c>
      <c r="D7" s="34" t="s">
        <v>84</v>
      </c>
      <c r="E7" s="35" t="s">
        <v>38</v>
      </c>
      <c r="F7" s="40" t="s">
        <v>41</v>
      </c>
      <c r="G7" s="17"/>
      <c r="H7" s="33" t="s">
        <v>13</v>
      </c>
      <c r="I7" s="21"/>
    </row>
    <row r="8" spans="1:9" x14ac:dyDescent="0.35">
      <c r="A8" s="20">
        <f t="shared" si="0"/>
        <v>1.04</v>
      </c>
      <c r="B8" s="40" t="s">
        <v>74</v>
      </c>
      <c r="C8" s="41" t="s">
        <v>33</v>
      </c>
      <c r="D8" s="34" t="s">
        <v>58</v>
      </c>
      <c r="E8" s="35" t="s">
        <v>37</v>
      </c>
      <c r="F8" s="40" t="s">
        <v>42</v>
      </c>
      <c r="G8" s="17"/>
      <c r="H8" s="33" t="s">
        <v>13</v>
      </c>
      <c r="I8" s="21"/>
    </row>
    <row r="9" spans="1:9" x14ac:dyDescent="0.35">
      <c r="A9" s="20">
        <f t="shared" si="0"/>
        <v>1.05</v>
      </c>
      <c r="B9" s="5" t="s">
        <v>75</v>
      </c>
      <c r="C9" s="5" t="s">
        <v>80</v>
      </c>
      <c r="D9" s="34" t="s">
        <v>86</v>
      </c>
      <c r="E9" s="35" t="s">
        <v>39</v>
      </c>
      <c r="F9" s="5" t="s">
        <v>43</v>
      </c>
      <c r="G9" s="17"/>
      <c r="H9" s="33" t="s">
        <v>13</v>
      </c>
      <c r="I9" s="21"/>
    </row>
    <row r="10" spans="1:9" x14ac:dyDescent="0.35">
      <c r="A10" s="20">
        <f t="shared" si="0"/>
        <v>1.06</v>
      </c>
      <c r="B10" s="40" t="s">
        <v>76</v>
      </c>
      <c r="C10" s="40" t="s">
        <v>32</v>
      </c>
      <c r="D10" s="34" t="s">
        <v>87</v>
      </c>
      <c r="E10" s="35" t="s">
        <v>37</v>
      </c>
      <c r="F10" s="40" t="s">
        <v>83</v>
      </c>
      <c r="G10" s="17"/>
      <c r="H10" s="33" t="s">
        <v>13</v>
      </c>
      <c r="I10" s="21"/>
    </row>
    <row r="11" spans="1:9" x14ac:dyDescent="0.35">
      <c r="A11" s="20">
        <f t="shared" si="0"/>
        <v>1.07</v>
      </c>
      <c r="B11" s="40" t="s">
        <v>61</v>
      </c>
      <c r="C11" s="40" t="s">
        <v>31</v>
      </c>
      <c r="D11" s="34" t="s">
        <v>88</v>
      </c>
      <c r="E11" s="35" t="s">
        <v>37</v>
      </c>
      <c r="F11" s="40" t="s">
        <v>41</v>
      </c>
      <c r="G11" s="17"/>
      <c r="H11" s="33" t="s">
        <v>13</v>
      </c>
      <c r="I11" s="21"/>
    </row>
    <row r="12" spans="1:9" x14ac:dyDescent="0.35">
      <c r="A12" s="19">
        <f>A3+1</f>
        <v>2</v>
      </c>
      <c r="B12" s="51" t="s">
        <v>48</v>
      </c>
      <c r="C12" s="52"/>
      <c r="D12" s="52"/>
      <c r="E12" s="52"/>
      <c r="F12" s="52"/>
      <c r="G12" s="52"/>
      <c r="H12" s="52"/>
      <c r="I12" s="52"/>
    </row>
    <row r="13" spans="1:9" x14ac:dyDescent="0.35">
      <c r="A13" s="20">
        <f>A12+0.01</f>
        <v>2.0099999999999998</v>
      </c>
      <c r="B13" s="53" t="s">
        <v>62</v>
      </c>
      <c r="C13" s="54"/>
      <c r="D13" s="54"/>
      <c r="E13" s="54"/>
      <c r="F13" s="55"/>
      <c r="G13" s="14"/>
      <c r="H13" s="5" t="s">
        <v>36</v>
      </c>
      <c r="I13" s="22"/>
    </row>
    <row r="14" spans="1:9" x14ac:dyDescent="0.35">
      <c r="A14" s="19">
        <v>3</v>
      </c>
      <c r="B14" s="51" t="s">
        <v>47</v>
      </c>
      <c r="C14" s="52"/>
      <c r="D14" s="52"/>
      <c r="E14" s="52"/>
      <c r="F14" s="52"/>
      <c r="G14" s="52"/>
      <c r="H14" s="52"/>
      <c r="I14" s="52"/>
    </row>
    <row r="15" spans="1:9" x14ac:dyDescent="0.35">
      <c r="A15" s="20">
        <f>A14+0.01</f>
        <v>3.01</v>
      </c>
      <c r="B15" s="53" t="s">
        <v>63</v>
      </c>
      <c r="C15" s="54"/>
      <c r="D15" s="54"/>
      <c r="E15" s="54"/>
      <c r="F15" s="55"/>
      <c r="G15" s="14"/>
      <c r="H15" s="5" t="s">
        <v>36</v>
      </c>
      <c r="I15" s="22"/>
    </row>
    <row r="16" spans="1:9" x14ac:dyDescent="0.35">
      <c r="A16" s="19">
        <v>4</v>
      </c>
      <c r="B16" s="51" t="s">
        <v>46</v>
      </c>
      <c r="C16" s="52"/>
      <c r="D16" s="52"/>
      <c r="E16" s="52"/>
      <c r="F16" s="52"/>
      <c r="G16" s="52"/>
      <c r="H16" s="52"/>
      <c r="I16" s="52"/>
    </row>
    <row r="17" spans="1:9" x14ac:dyDescent="0.35">
      <c r="A17" s="20">
        <f>A16+0.01</f>
        <v>4.01</v>
      </c>
      <c r="B17" s="53" t="s">
        <v>101</v>
      </c>
      <c r="C17" s="54"/>
      <c r="D17" s="54"/>
      <c r="E17" s="54"/>
      <c r="F17" s="55"/>
      <c r="G17" s="14"/>
      <c r="H17" s="5" t="s">
        <v>13</v>
      </c>
      <c r="I17" s="22"/>
    </row>
    <row r="18" spans="1:9" x14ac:dyDescent="0.35">
      <c r="A18" s="19">
        <v>5</v>
      </c>
      <c r="B18" s="51" t="s">
        <v>45</v>
      </c>
      <c r="C18" s="52"/>
      <c r="D18" s="52"/>
      <c r="E18" s="52"/>
      <c r="F18" s="52"/>
      <c r="G18" s="52"/>
      <c r="H18" s="52"/>
      <c r="I18" s="52"/>
    </row>
    <row r="19" spans="1:9" x14ac:dyDescent="0.35">
      <c r="A19" s="20">
        <f>A18+0.01</f>
        <v>5.01</v>
      </c>
      <c r="B19" s="53" t="s">
        <v>64</v>
      </c>
      <c r="C19" s="54"/>
      <c r="D19" s="54"/>
      <c r="E19" s="54"/>
      <c r="F19" s="55"/>
      <c r="G19" s="14"/>
      <c r="H19" s="5" t="s">
        <v>13</v>
      </c>
      <c r="I19" s="22"/>
    </row>
    <row r="20" spans="1:9" x14ac:dyDescent="0.35">
      <c r="A20" s="20">
        <f>A19+0.01</f>
        <v>5.0199999999999996</v>
      </c>
      <c r="B20" s="53" t="s">
        <v>65</v>
      </c>
      <c r="C20" s="54"/>
      <c r="D20" s="54"/>
      <c r="E20" s="54"/>
      <c r="F20" s="55"/>
      <c r="G20" s="14"/>
      <c r="H20" s="5" t="s">
        <v>13</v>
      </c>
      <c r="I20" s="22"/>
    </row>
    <row r="21" spans="1:9" ht="14.25" customHeight="1" x14ac:dyDescent="0.35">
      <c r="A21" s="20">
        <v>5.03</v>
      </c>
      <c r="B21" s="53" t="s">
        <v>66</v>
      </c>
      <c r="C21" s="54"/>
      <c r="D21" s="54"/>
      <c r="E21" s="54"/>
      <c r="F21" s="55"/>
      <c r="G21" s="14"/>
      <c r="H21" s="5" t="s">
        <v>13</v>
      </c>
      <c r="I21" s="22"/>
    </row>
    <row r="22" spans="1:9" x14ac:dyDescent="0.35">
      <c r="A22" s="20">
        <f>A21+0.01</f>
        <v>5.04</v>
      </c>
      <c r="B22" s="53" t="s">
        <v>102</v>
      </c>
      <c r="C22" s="54"/>
      <c r="D22" s="54"/>
      <c r="E22" s="54"/>
      <c r="F22" s="55"/>
      <c r="G22" s="14"/>
      <c r="H22" s="5" t="s">
        <v>13</v>
      </c>
      <c r="I22" s="22"/>
    </row>
    <row r="23" spans="1:9" x14ac:dyDescent="0.35">
      <c r="A23" s="20" t="s">
        <v>59</v>
      </c>
      <c r="B23" s="53" t="s">
        <v>108</v>
      </c>
      <c r="C23" s="54"/>
      <c r="D23" s="54"/>
      <c r="E23" s="54"/>
      <c r="F23" s="54"/>
      <c r="G23" s="14"/>
      <c r="H23" s="5" t="s">
        <v>13</v>
      </c>
      <c r="I23" s="22"/>
    </row>
    <row r="24" spans="1:9" x14ac:dyDescent="0.35">
      <c r="A24" s="19">
        <v>6</v>
      </c>
      <c r="B24" s="51" t="s">
        <v>50</v>
      </c>
      <c r="C24" s="52"/>
      <c r="D24" s="52"/>
      <c r="E24" s="52"/>
      <c r="F24" s="52"/>
      <c r="G24" s="52"/>
      <c r="H24" s="52"/>
      <c r="I24" s="52"/>
    </row>
    <row r="25" spans="1:9" x14ac:dyDescent="0.35">
      <c r="A25" s="20" t="s">
        <v>52</v>
      </c>
      <c r="B25" s="53" t="s">
        <v>60</v>
      </c>
      <c r="C25" s="54"/>
      <c r="D25" s="54"/>
      <c r="E25" s="54"/>
      <c r="F25" s="55"/>
      <c r="G25" s="14"/>
      <c r="H25" s="5" t="s">
        <v>13</v>
      </c>
      <c r="I25" s="22"/>
    </row>
    <row r="26" spans="1:9" x14ac:dyDescent="0.35">
      <c r="A26" s="19">
        <v>7</v>
      </c>
      <c r="B26" s="51" t="s">
        <v>51</v>
      </c>
      <c r="C26" s="52"/>
      <c r="D26" s="52"/>
      <c r="E26" s="52"/>
      <c r="F26" s="52"/>
      <c r="G26" s="52"/>
      <c r="H26" s="52"/>
      <c r="I26" s="52"/>
    </row>
    <row r="27" spans="1:9" x14ac:dyDescent="0.35">
      <c r="A27" s="20" t="s">
        <v>53</v>
      </c>
      <c r="B27" s="53" t="s">
        <v>103</v>
      </c>
      <c r="C27" s="54"/>
      <c r="D27" s="54"/>
      <c r="E27" s="54"/>
      <c r="F27" s="55"/>
      <c r="G27" s="14"/>
      <c r="H27" s="5" t="s">
        <v>13</v>
      </c>
      <c r="I27" s="22"/>
    </row>
    <row r="28" spans="1:9" x14ac:dyDescent="0.35">
      <c r="A28" s="20" t="s">
        <v>54</v>
      </c>
      <c r="B28" s="53" t="s">
        <v>67</v>
      </c>
      <c r="C28" s="54"/>
      <c r="D28" s="54"/>
      <c r="E28" s="54"/>
      <c r="F28" s="55"/>
      <c r="G28" s="14"/>
      <c r="H28" s="5" t="s">
        <v>13</v>
      </c>
      <c r="I28" s="22"/>
    </row>
    <row r="29" spans="1:9" ht="15" thickBot="1" x14ac:dyDescent="0.4">
      <c r="A29" s="60" t="s">
        <v>14</v>
      </c>
      <c r="B29" s="61"/>
      <c r="C29" s="61"/>
      <c r="D29" s="61"/>
      <c r="E29" s="61"/>
      <c r="F29" s="62"/>
      <c r="G29" s="23">
        <f>SUM(G27:G28,G25,G19:G23,G17,G15,G13,G5:G11)</f>
        <v>0</v>
      </c>
    </row>
    <row r="30" spans="1:9" ht="15" thickBot="1" x14ac:dyDescent="0.4"/>
    <row r="31" spans="1:9" x14ac:dyDescent="0.35">
      <c r="A31" s="15" t="s">
        <v>23</v>
      </c>
      <c r="B31" s="24"/>
      <c r="C31" s="24"/>
      <c r="D31" s="24"/>
      <c r="E31" s="24"/>
      <c r="F31" s="24"/>
      <c r="G31" s="24"/>
      <c r="H31" s="24"/>
      <c r="I31" s="25"/>
    </row>
    <row r="32" spans="1:9" ht="81" customHeight="1" x14ac:dyDescent="0.35">
      <c r="A32" s="63" t="s">
        <v>29</v>
      </c>
      <c r="B32" s="64"/>
      <c r="C32" s="64"/>
      <c r="D32" s="64"/>
      <c r="E32" s="64"/>
      <c r="F32" s="64"/>
      <c r="G32" s="64"/>
      <c r="H32" s="64"/>
      <c r="I32" s="65"/>
    </row>
    <row r="33" spans="1:9" ht="15" thickBot="1" x14ac:dyDescent="0.4">
      <c r="A33" s="26"/>
      <c r="B33" s="16" t="s">
        <v>15</v>
      </c>
      <c r="C33" s="16"/>
      <c r="D33" s="16"/>
      <c r="E33" s="16"/>
      <c r="F33" s="16"/>
      <c r="G33" s="27"/>
      <c r="H33" s="27"/>
      <c r="I33" s="28"/>
    </row>
    <row r="36" spans="1:9" x14ac:dyDescent="0.35">
      <c r="A36" s="29" t="s">
        <v>16</v>
      </c>
      <c r="G36" s="30"/>
    </row>
    <row r="37" spans="1:9" x14ac:dyDescent="0.35">
      <c r="A37" s="31" t="s">
        <v>17</v>
      </c>
      <c r="G37" t="s">
        <v>28</v>
      </c>
    </row>
    <row r="39" spans="1:9" x14ac:dyDescent="0.35">
      <c r="A39" s="31" t="s">
        <v>16</v>
      </c>
    </row>
    <row r="40" spans="1:9" x14ac:dyDescent="0.35">
      <c r="A40" s="31" t="s">
        <v>18</v>
      </c>
    </row>
    <row r="41" spans="1:9" ht="15" customHeight="1" x14ac:dyDescent="0.35">
      <c r="A41" s="32"/>
      <c r="B41" s="32"/>
      <c r="C41" s="32"/>
      <c r="D41" s="32"/>
      <c r="E41" s="32"/>
      <c r="F41" s="32"/>
      <c r="G41" s="32"/>
      <c r="H41" s="32"/>
      <c r="I41" s="32"/>
    </row>
    <row r="42" spans="1:9" ht="15" customHeight="1" x14ac:dyDescent="0.35"/>
    <row r="44" spans="1:9" ht="35.25" customHeight="1" x14ac:dyDescent="0.35"/>
  </sheetData>
  <sheetProtection formatCells="0"/>
  <protectedRanges>
    <protectedRange sqref="A2 C2:D2" name="Range2_1_1_1"/>
  </protectedRanges>
  <mergeCells count="22">
    <mergeCell ref="B26:I26"/>
    <mergeCell ref="B27:F27"/>
    <mergeCell ref="B28:F28"/>
    <mergeCell ref="A29:F29"/>
    <mergeCell ref="A32:I32"/>
    <mergeCell ref="B21:F21"/>
    <mergeCell ref="B22:F22"/>
    <mergeCell ref="B23:F23"/>
    <mergeCell ref="B24:I24"/>
    <mergeCell ref="B25:F25"/>
    <mergeCell ref="B18:I18"/>
    <mergeCell ref="B19:F19"/>
    <mergeCell ref="B20:F20"/>
    <mergeCell ref="B17:F17"/>
    <mergeCell ref="A1:I1"/>
    <mergeCell ref="B3:I3"/>
    <mergeCell ref="B12:I12"/>
    <mergeCell ref="B13:F13"/>
    <mergeCell ref="B2:I2"/>
    <mergeCell ref="B14:I14"/>
    <mergeCell ref="B15:F15"/>
    <mergeCell ref="B16:I16"/>
  </mergeCells>
  <pageMargins left="0.25" right="0.25" top="0.75" bottom="0.75" header="0.3" footer="0.3"/>
  <pageSetup scale="54" orientation="landscape" r:id="rId1"/>
  <ignoredErrors>
    <ignoredError sqref="D5:D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95AE0-37D4-4F92-8B6E-D8E41CAE95F7}">
  <dimension ref="A1:I40"/>
  <sheetViews>
    <sheetView showGridLines="0" zoomScaleNormal="100" workbookViewId="0">
      <selection sqref="A1:I1"/>
    </sheetView>
  </sheetViews>
  <sheetFormatPr defaultRowHeight="14.5" x14ac:dyDescent="0.35"/>
  <cols>
    <col min="1" max="1" width="16" customWidth="1"/>
    <col min="2" max="2" width="33.1796875" customWidth="1"/>
    <col min="3" max="3" width="28.453125" customWidth="1"/>
    <col min="4" max="4" width="8.1796875" customWidth="1"/>
    <col min="5" max="5" width="5.54296875" customWidth="1"/>
    <col min="6" max="6" width="22.54296875" customWidth="1"/>
    <col min="7" max="7" width="18.453125" customWidth="1"/>
    <col min="8" max="8" width="11" bestFit="1" customWidth="1"/>
    <col min="9" max="9" width="72.26953125" customWidth="1"/>
  </cols>
  <sheetData>
    <row r="1" spans="1:9" ht="57.75" customHeight="1" x14ac:dyDescent="0.35">
      <c r="A1" s="56" t="s">
        <v>110</v>
      </c>
      <c r="B1" s="57"/>
      <c r="C1" s="57"/>
      <c r="D1" s="57"/>
      <c r="E1" s="57"/>
      <c r="F1" s="57"/>
      <c r="G1" s="57"/>
      <c r="H1" s="57"/>
      <c r="I1" s="58"/>
    </row>
    <row r="2" spans="1:9" x14ac:dyDescent="0.35">
      <c r="A2" s="43" t="s">
        <v>100</v>
      </c>
      <c r="B2" s="59" t="s">
        <v>109</v>
      </c>
      <c r="C2" s="59"/>
      <c r="D2" s="59"/>
      <c r="E2" s="59"/>
      <c r="F2" s="59"/>
      <c r="G2" s="59"/>
      <c r="H2" s="59"/>
      <c r="I2" s="59"/>
    </row>
    <row r="3" spans="1:9" s="39" customFormat="1" ht="21.75" customHeight="1" x14ac:dyDescent="0.35">
      <c r="A3" s="38" t="s">
        <v>20</v>
      </c>
      <c r="B3" s="38" t="s">
        <v>34</v>
      </c>
      <c r="C3" s="38" t="s">
        <v>35</v>
      </c>
      <c r="D3" s="38" t="s">
        <v>55</v>
      </c>
      <c r="E3" s="38" t="s">
        <v>56</v>
      </c>
      <c r="F3" s="38" t="s">
        <v>57</v>
      </c>
      <c r="G3" s="38" t="s">
        <v>21</v>
      </c>
      <c r="H3" s="38" t="s">
        <v>7</v>
      </c>
      <c r="I3" s="38" t="s">
        <v>22</v>
      </c>
    </row>
    <row r="4" spans="1:9" x14ac:dyDescent="0.35">
      <c r="A4" s="19">
        <v>8</v>
      </c>
      <c r="B4" s="51" t="s">
        <v>49</v>
      </c>
      <c r="C4" s="52"/>
      <c r="D4" s="52"/>
      <c r="E4" s="52"/>
      <c r="F4" s="52"/>
      <c r="G4" s="52"/>
      <c r="H4" s="52"/>
      <c r="I4" s="52"/>
    </row>
    <row r="5" spans="1:9" x14ac:dyDescent="0.35">
      <c r="A5" s="20">
        <f>A4+0.01</f>
        <v>8.01</v>
      </c>
      <c r="B5" s="5" t="s">
        <v>89</v>
      </c>
      <c r="C5" s="5" t="s">
        <v>92</v>
      </c>
      <c r="D5" s="42" t="s">
        <v>104</v>
      </c>
      <c r="E5" s="5" t="s">
        <v>39</v>
      </c>
      <c r="F5" s="5" t="s">
        <v>43</v>
      </c>
      <c r="G5" s="17"/>
      <c r="H5" s="33" t="s">
        <v>13</v>
      </c>
      <c r="I5" s="21"/>
    </row>
    <row r="6" spans="1:9" x14ac:dyDescent="0.35">
      <c r="A6" s="20">
        <f>A5+0.01</f>
        <v>8.02</v>
      </c>
      <c r="B6" s="40" t="s">
        <v>90</v>
      </c>
      <c r="C6" s="40" t="s">
        <v>30</v>
      </c>
      <c r="D6" s="42" t="s">
        <v>94</v>
      </c>
      <c r="E6" s="40" t="s">
        <v>37</v>
      </c>
      <c r="F6" s="40" t="s">
        <v>40</v>
      </c>
      <c r="G6" s="17"/>
      <c r="H6" s="33" t="s">
        <v>13</v>
      </c>
      <c r="I6" s="21"/>
    </row>
    <row r="7" spans="1:9" x14ac:dyDescent="0.35">
      <c r="A7" s="20">
        <f t="shared" ref="A7" si="0">A6+0.01</f>
        <v>8.0299999999999994</v>
      </c>
      <c r="B7" s="40" t="s">
        <v>91</v>
      </c>
      <c r="C7" s="40" t="s">
        <v>93</v>
      </c>
      <c r="D7" s="42" t="s">
        <v>95</v>
      </c>
      <c r="E7" s="40" t="s">
        <v>96</v>
      </c>
      <c r="F7" s="40" t="s">
        <v>97</v>
      </c>
      <c r="G7" s="17"/>
      <c r="H7" s="33" t="s">
        <v>13</v>
      </c>
      <c r="I7" s="21"/>
    </row>
    <row r="8" spans="1:9" x14ac:dyDescent="0.35">
      <c r="A8" s="19">
        <f>A4+1</f>
        <v>9</v>
      </c>
      <c r="B8" s="51" t="s">
        <v>48</v>
      </c>
      <c r="C8" s="52"/>
      <c r="D8" s="52"/>
      <c r="E8" s="52"/>
      <c r="F8" s="52"/>
      <c r="G8" s="52"/>
      <c r="H8" s="52"/>
      <c r="I8" s="52"/>
    </row>
    <row r="9" spans="1:9" x14ac:dyDescent="0.35">
      <c r="A9" s="20">
        <f>A8+0.01</f>
        <v>9.01</v>
      </c>
      <c r="B9" s="53" t="s">
        <v>62</v>
      </c>
      <c r="C9" s="54"/>
      <c r="D9" s="54"/>
      <c r="E9" s="54"/>
      <c r="F9" s="55"/>
      <c r="G9" s="14"/>
      <c r="H9" s="5" t="s">
        <v>36</v>
      </c>
      <c r="I9" s="22"/>
    </row>
    <row r="10" spans="1:9" x14ac:dyDescent="0.35">
      <c r="A10" s="19">
        <v>10</v>
      </c>
      <c r="B10" s="51" t="s">
        <v>47</v>
      </c>
      <c r="C10" s="52"/>
      <c r="D10" s="52"/>
      <c r="E10" s="52"/>
      <c r="F10" s="52"/>
      <c r="G10" s="52"/>
      <c r="H10" s="52"/>
      <c r="I10" s="52"/>
    </row>
    <row r="11" spans="1:9" x14ac:dyDescent="0.35">
      <c r="A11" s="20">
        <f>A10+0.01</f>
        <v>10.01</v>
      </c>
      <c r="B11" s="53" t="s">
        <v>63</v>
      </c>
      <c r="C11" s="54"/>
      <c r="D11" s="54"/>
      <c r="E11" s="54"/>
      <c r="F11" s="55"/>
      <c r="G11" s="14"/>
      <c r="H11" s="5" t="s">
        <v>36</v>
      </c>
      <c r="I11" s="22"/>
    </row>
    <row r="12" spans="1:9" x14ac:dyDescent="0.35">
      <c r="A12" s="19">
        <v>11</v>
      </c>
      <c r="B12" s="51" t="s">
        <v>46</v>
      </c>
      <c r="C12" s="52"/>
      <c r="D12" s="52"/>
      <c r="E12" s="52"/>
      <c r="F12" s="52"/>
      <c r="G12" s="52"/>
      <c r="H12" s="52"/>
      <c r="I12" s="52"/>
    </row>
    <row r="13" spans="1:9" x14ac:dyDescent="0.35">
      <c r="A13" s="20">
        <f>A12+0.01</f>
        <v>11.01</v>
      </c>
      <c r="B13" s="53" t="s">
        <v>101</v>
      </c>
      <c r="C13" s="54"/>
      <c r="D13" s="54"/>
      <c r="E13" s="54"/>
      <c r="F13" s="55"/>
      <c r="G13" s="14"/>
      <c r="H13" s="5" t="s">
        <v>13</v>
      </c>
      <c r="I13" s="22"/>
    </row>
    <row r="14" spans="1:9" x14ac:dyDescent="0.35">
      <c r="A14" s="19">
        <v>12</v>
      </c>
      <c r="B14" s="51" t="s">
        <v>45</v>
      </c>
      <c r="C14" s="52"/>
      <c r="D14" s="52"/>
      <c r="E14" s="52"/>
      <c r="F14" s="52"/>
      <c r="G14" s="52"/>
      <c r="H14" s="52"/>
      <c r="I14" s="52"/>
    </row>
    <row r="15" spans="1:9" x14ac:dyDescent="0.35">
      <c r="A15" s="20">
        <f>A14+0.01</f>
        <v>12.01</v>
      </c>
      <c r="B15" s="53" t="s">
        <v>64</v>
      </c>
      <c r="C15" s="54"/>
      <c r="D15" s="54"/>
      <c r="E15" s="54"/>
      <c r="F15" s="55"/>
      <c r="G15" s="14"/>
      <c r="H15" s="5" t="s">
        <v>13</v>
      </c>
      <c r="I15" s="22"/>
    </row>
    <row r="16" spans="1:9" x14ac:dyDescent="0.35">
      <c r="A16" s="20">
        <f>A15+0.01</f>
        <v>12.02</v>
      </c>
      <c r="B16" s="53" t="s">
        <v>65</v>
      </c>
      <c r="C16" s="54"/>
      <c r="D16" s="54"/>
      <c r="E16" s="54"/>
      <c r="F16" s="55"/>
      <c r="G16" s="14"/>
      <c r="H16" s="5" t="s">
        <v>13</v>
      </c>
      <c r="I16" s="22"/>
    </row>
    <row r="17" spans="1:9" ht="14.25" customHeight="1" x14ac:dyDescent="0.35">
      <c r="A17" s="20">
        <f t="shared" ref="A17:A19" si="1">A16+0.01</f>
        <v>12.03</v>
      </c>
      <c r="B17" s="53" t="s">
        <v>66</v>
      </c>
      <c r="C17" s="54"/>
      <c r="D17" s="54"/>
      <c r="E17" s="54"/>
      <c r="F17" s="55"/>
      <c r="G17" s="14"/>
      <c r="H17" s="5" t="s">
        <v>13</v>
      </c>
      <c r="I17" s="22"/>
    </row>
    <row r="18" spans="1:9" x14ac:dyDescent="0.35">
      <c r="A18" s="20">
        <f t="shared" si="1"/>
        <v>12.04</v>
      </c>
      <c r="B18" s="53" t="s">
        <v>102</v>
      </c>
      <c r="C18" s="54"/>
      <c r="D18" s="54"/>
      <c r="E18" s="54"/>
      <c r="F18" s="55"/>
      <c r="G18" s="14"/>
      <c r="H18" s="5" t="s">
        <v>13</v>
      </c>
      <c r="I18" s="22"/>
    </row>
    <row r="19" spans="1:9" x14ac:dyDescent="0.35">
      <c r="A19" s="20">
        <f t="shared" si="1"/>
        <v>12.049999999999999</v>
      </c>
      <c r="B19" s="53" t="s">
        <v>108</v>
      </c>
      <c r="C19" s="54"/>
      <c r="D19" s="54"/>
      <c r="E19" s="54"/>
      <c r="F19" s="54"/>
      <c r="G19" s="14"/>
      <c r="H19" s="5" t="s">
        <v>13</v>
      </c>
      <c r="I19" s="22"/>
    </row>
    <row r="20" spans="1:9" x14ac:dyDescent="0.35">
      <c r="A20" s="19">
        <v>13</v>
      </c>
      <c r="B20" s="51" t="s">
        <v>50</v>
      </c>
      <c r="C20" s="52"/>
      <c r="D20" s="52"/>
      <c r="E20" s="52"/>
      <c r="F20" s="52"/>
      <c r="G20" s="52"/>
      <c r="H20" s="52"/>
      <c r="I20" s="52"/>
    </row>
    <row r="21" spans="1:9" x14ac:dyDescent="0.35">
      <c r="A21" s="20">
        <f>A20+0.01</f>
        <v>13.01</v>
      </c>
      <c r="B21" s="53" t="s">
        <v>60</v>
      </c>
      <c r="C21" s="54"/>
      <c r="D21" s="54"/>
      <c r="E21" s="54"/>
      <c r="F21" s="55"/>
      <c r="G21" s="14"/>
      <c r="H21" s="5" t="s">
        <v>13</v>
      </c>
      <c r="I21" s="22"/>
    </row>
    <row r="22" spans="1:9" x14ac:dyDescent="0.35">
      <c r="A22" s="19">
        <v>14</v>
      </c>
      <c r="B22" s="51" t="s">
        <v>51</v>
      </c>
      <c r="C22" s="52"/>
      <c r="D22" s="52"/>
      <c r="E22" s="52"/>
      <c r="F22" s="52"/>
      <c r="G22" s="52"/>
      <c r="H22" s="52"/>
      <c r="I22" s="52"/>
    </row>
    <row r="23" spans="1:9" x14ac:dyDescent="0.35">
      <c r="A23" s="20">
        <f>A22+0.01</f>
        <v>14.01</v>
      </c>
      <c r="B23" s="53" t="s">
        <v>105</v>
      </c>
      <c r="C23" s="54"/>
      <c r="D23" s="54"/>
      <c r="E23" s="54"/>
      <c r="F23" s="55"/>
      <c r="G23" s="14"/>
      <c r="H23" s="5" t="s">
        <v>13</v>
      </c>
      <c r="I23" s="22"/>
    </row>
    <row r="24" spans="1:9" x14ac:dyDescent="0.35">
      <c r="A24" s="20">
        <f>A23+0.01</f>
        <v>14.02</v>
      </c>
      <c r="B24" s="53" t="s">
        <v>67</v>
      </c>
      <c r="C24" s="54"/>
      <c r="D24" s="54"/>
      <c r="E24" s="54"/>
      <c r="F24" s="55"/>
      <c r="G24" s="14"/>
      <c r="H24" s="5" t="s">
        <v>13</v>
      </c>
      <c r="I24" s="22"/>
    </row>
    <row r="25" spans="1:9" ht="15" thickBot="1" x14ac:dyDescent="0.4">
      <c r="A25" s="60" t="s">
        <v>14</v>
      </c>
      <c r="B25" s="61"/>
      <c r="C25" s="61"/>
      <c r="D25" s="61"/>
      <c r="E25" s="61"/>
      <c r="F25" s="62"/>
      <c r="G25" s="23">
        <f>SUM(G23:G24,G21,G15:G19,G13,G11,G9,G5:G7)</f>
        <v>0</v>
      </c>
    </row>
    <row r="26" spans="1:9" ht="15" thickBot="1" x14ac:dyDescent="0.4"/>
    <row r="27" spans="1:9" x14ac:dyDescent="0.35">
      <c r="A27" s="15" t="s">
        <v>23</v>
      </c>
      <c r="B27" s="24"/>
      <c r="C27" s="24"/>
      <c r="D27" s="24"/>
      <c r="E27" s="24"/>
      <c r="F27" s="24"/>
      <c r="G27" s="24"/>
      <c r="H27" s="24"/>
      <c r="I27" s="25"/>
    </row>
    <row r="28" spans="1:9" ht="81" customHeight="1" x14ac:dyDescent="0.35">
      <c r="A28" s="63" t="s">
        <v>29</v>
      </c>
      <c r="B28" s="64"/>
      <c r="C28" s="64"/>
      <c r="D28" s="64"/>
      <c r="E28" s="64"/>
      <c r="F28" s="64"/>
      <c r="G28" s="64"/>
      <c r="H28" s="64"/>
      <c r="I28" s="65"/>
    </row>
    <row r="29" spans="1:9" x14ac:dyDescent="0.35">
      <c r="A29" s="26"/>
      <c r="B29" s="16" t="s">
        <v>15</v>
      </c>
      <c r="C29" s="16"/>
      <c r="D29" s="16"/>
      <c r="E29" s="16"/>
      <c r="F29" s="16"/>
      <c r="G29" s="27"/>
      <c r="H29" s="27"/>
      <c r="I29" s="28"/>
    </row>
    <row r="32" spans="1:9" x14ac:dyDescent="0.35">
      <c r="A32" s="29" t="s">
        <v>16</v>
      </c>
      <c r="G32" s="30"/>
    </row>
    <row r="33" spans="1:9" x14ac:dyDescent="0.35">
      <c r="A33" s="31" t="s">
        <v>17</v>
      </c>
      <c r="G33" t="s">
        <v>28</v>
      </c>
    </row>
    <row r="35" spans="1:9" x14ac:dyDescent="0.35">
      <c r="A35" s="31" t="s">
        <v>16</v>
      </c>
    </row>
    <row r="36" spans="1:9" x14ac:dyDescent="0.35">
      <c r="A36" s="31" t="s">
        <v>18</v>
      </c>
    </row>
    <row r="37" spans="1:9" ht="15" customHeight="1" x14ac:dyDescent="0.35">
      <c r="A37" s="32"/>
      <c r="B37" s="32"/>
      <c r="C37" s="32"/>
      <c r="D37" s="32"/>
      <c r="E37" s="32"/>
      <c r="F37" s="32"/>
      <c r="G37" s="32"/>
      <c r="H37" s="32"/>
      <c r="I37" s="32"/>
    </row>
    <row r="38" spans="1:9" ht="15" customHeight="1" x14ac:dyDescent="0.35"/>
    <row r="40" spans="1:9" ht="35.25" customHeight="1" x14ac:dyDescent="0.35"/>
  </sheetData>
  <sheetProtection formatCells="0"/>
  <protectedRanges>
    <protectedRange sqref="C2:D2 A2" name="Range2_1_1_1"/>
  </protectedRanges>
  <mergeCells count="22">
    <mergeCell ref="B9:F9"/>
    <mergeCell ref="A1:I1"/>
    <mergeCell ref="B2:I2"/>
    <mergeCell ref="B4:I4"/>
    <mergeCell ref="B8:I8"/>
    <mergeCell ref="B17:F17"/>
    <mergeCell ref="B10:I10"/>
    <mergeCell ref="B11:F11"/>
    <mergeCell ref="B12:I12"/>
    <mergeCell ref="B13:F13"/>
    <mergeCell ref="B14:I14"/>
    <mergeCell ref="B15:F15"/>
    <mergeCell ref="B16:F16"/>
    <mergeCell ref="B24:F24"/>
    <mergeCell ref="A25:F25"/>
    <mergeCell ref="A28:I28"/>
    <mergeCell ref="B18:F18"/>
    <mergeCell ref="B19:F19"/>
    <mergeCell ref="B20:I20"/>
    <mergeCell ref="B21:F21"/>
    <mergeCell ref="B22:I22"/>
    <mergeCell ref="B23:F23"/>
  </mergeCells>
  <pageMargins left="0.25" right="0.25" top="0.75" bottom="0.75" header="0.3" footer="0.3"/>
  <pageSetup scale="5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A87B8787BA0D468848B93DD62FA3D5" ma:contentTypeVersion="15" ma:contentTypeDescription="Create a new document." ma:contentTypeScope="" ma:versionID="081ec2ee7efff199f6345513b2dfedba">
  <xsd:schema xmlns:xsd="http://www.w3.org/2001/XMLSchema" xmlns:xs="http://www.w3.org/2001/XMLSchema" xmlns:p="http://schemas.microsoft.com/office/2006/metadata/properties" xmlns:ns2="86c6b9c4-f29d-4301-aaf2-d65aea6f7fac" xmlns:ns3="65e6b11e-a13a-4726-8c39-9069922a9db7" targetNamespace="http://schemas.microsoft.com/office/2006/metadata/properties" ma:root="true" ma:fieldsID="774c17683384140ca61a984589136d1b" ns2:_="" ns3:_="">
    <xsd:import namespace="86c6b9c4-f29d-4301-aaf2-d65aea6f7fac"/>
    <xsd:import namespace="65e6b11e-a13a-4726-8c39-9069922a9db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c6b9c4-f29d-4301-aaf2-d65aea6f7f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25885e13-a6ea-4e38-9fb4-58d86e2e3db9"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Location" ma:index="22"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e6b11e-a13a-4726-8c39-9069922a9db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70b20dfc-fb0b-4d8b-a194-5eb5e8ae6288}" ma:internalName="TaxCatchAll" ma:showField="CatchAllData" ma:web="65e6b11e-a13a-4726-8c39-9069922a9d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6c6b9c4-f29d-4301-aaf2-d65aea6f7fac">
      <Terms xmlns="http://schemas.microsoft.com/office/infopath/2007/PartnerControls"/>
    </lcf76f155ced4ddcb4097134ff3c332f>
    <TaxCatchAll xmlns="65e6b11e-a13a-4726-8c39-9069922a9db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45DF62-8B56-46AD-9334-FEA80161B2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c6b9c4-f29d-4301-aaf2-d65aea6f7fac"/>
    <ds:schemaRef ds:uri="65e6b11e-a13a-4726-8c39-9069922a9d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E50E38-FDB9-452E-84D1-5828F2FDCE1C}">
  <ds:schemaRefs>
    <ds:schemaRef ds:uri="http://schemas.microsoft.com/office/infopath/2007/PartnerControls"/>
    <ds:schemaRef ds:uri="http://purl.org/dc/terms/"/>
    <ds:schemaRef ds:uri="http://schemas.microsoft.com/office/2006/documentManagement/types"/>
    <ds:schemaRef ds:uri="0897a791-ccbf-4ec6-9d38-c9131a4017e1"/>
    <ds:schemaRef ds:uri="1cb138b2-5be1-4fad-a008-7d4309a4a7b6"/>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 ds:uri="86c6b9c4-f29d-4301-aaf2-d65aea6f7fac"/>
    <ds:schemaRef ds:uri="65e6b11e-a13a-4726-8c39-9069922a9db7"/>
  </ds:schemaRefs>
</ds:datastoreItem>
</file>

<file path=customXml/itemProps3.xml><?xml version="1.0" encoding="utf-8"?>
<ds:datastoreItem xmlns:ds="http://schemas.openxmlformats.org/officeDocument/2006/customXml" ds:itemID="{1CDC51E4-BCC9-41C2-94B7-CF06B8B27B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Contact Info</vt:lpstr>
      <vt:lpstr>Townhome Replacement Plants </vt:lpstr>
      <vt:lpstr>Chickee &amp; Dumpster Area</vt:lpstr>
    </vt:vector>
  </TitlesOfParts>
  <Company>Seminole Tribe of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Seminole Tribe of Florida</dc:creator>
  <cp:lastModifiedBy>Angel Medina</cp:lastModifiedBy>
  <cp:lastPrinted>2021-05-25T20:17:18Z</cp:lastPrinted>
  <dcterms:created xsi:type="dcterms:W3CDTF">2016-11-06T20:45:59Z</dcterms:created>
  <dcterms:modified xsi:type="dcterms:W3CDTF">2024-02-28T16:02:51Z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0x0101004AA87B8787BA0D468848B93DD62FA3D5</vt:lpwstr>
  </property>
  <property fmtid="{D5CDD505-2E9C-101B-9397-08002B2CF9AE}" pid="3" name="Order">
    <vt:r8>2855400</vt:r8>
  </property>
  <property fmtid="{D5CDD505-2E9C-101B-9397-08002B2CF9AE}" pid="4" name="MediaServiceImageTags">
    <vt:lpwstr/>
  </property>
</Properties>
</file>